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23550" windowHeight="10140" tabRatio="728" activeTab="3"/>
  </bookViews>
  <sheets>
    <sheet name="ANASAYFA" sheetId="1" r:id="rId1"/>
    <sheet name="KİŞİSEL BİLGİLER" sheetId="2" r:id="rId2"/>
    <sheet name="SINIF LİSTESİ" sheetId="3" r:id="rId3"/>
    <sheet name="I.SINAV" sheetId="4" r:id="rId4"/>
    <sheet name="I. SINAV GRAFİĞİ" sheetId="5" r:id="rId5"/>
    <sheet name="II.SINAV" sheetId="6" r:id="rId6"/>
    <sheet name="II.SINAV GRAFİĞİ" sheetId="7" r:id="rId7"/>
    <sheet name="III.SINAV" sheetId="8" r:id="rId8"/>
    <sheet name="III.SINAV GRAFİĞİ" sheetId="9" r:id="rId9"/>
    <sheet name="SINAV ORTAMALARI" sheetId="10" r:id="rId10"/>
    <sheet name="GENEL GRAFİK" sheetId="11" r:id="rId11"/>
    <sheet name="kareli sınıf listesi" sheetId="12" r:id="rId12"/>
    <sheet name="çizgili sınıf listesi" sheetId="13" r:id="rId13"/>
    <sheet name="KULLANIM KILAVUZU" sheetId="14" r:id="rId14"/>
    <sheet name="PROGRAM HAKKINDA" sheetId="15" r:id="rId15"/>
  </sheets>
  <definedNames>
    <definedName name="_xlnm.Print_Area" localSheetId="0">'ANASAYFA'!$C$3:$O$39</definedName>
    <definedName name="_xlnm.Print_Area" localSheetId="12">'çizgili sınıf listesi'!$E$1:$W$55</definedName>
    <definedName name="_xlnm.Print_Area" localSheetId="10">'GENEL GRAFİK'!$C$1:$P$35</definedName>
    <definedName name="_xlnm.Print_Area" localSheetId="4">'I. SINAV GRAFİĞİ'!$C$1:$V$36</definedName>
    <definedName name="_xlnm.Print_Area" localSheetId="3">'I.SINAV'!$C$1:$AG$70</definedName>
    <definedName name="_xlnm.Print_Area" localSheetId="5">'II.SINAV'!$C$1:$AG$70</definedName>
    <definedName name="_xlnm.Print_Area" localSheetId="6">'II.SINAV GRAFİĞİ'!$C$1:$V$36</definedName>
    <definedName name="_xlnm.Print_Area" localSheetId="7">'III.SINAV'!$C$1:$AG$70</definedName>
    <definedName name="_xlnm.Print_Area" localSheetId="8">'III.SINAV GRAFİĞİ'!$C$1:$V$36</definedName>
    <definedName name="_xlnm.Print_Area" localSheetId="11">'kareli sınıf listesi'!$E$1:$W$55</definedName>
    <definedName name="_xlnm.Print_Area" localSheetId="1">'KİŞİSEL BİLGİLER'!$D$1:$I$16</definedName>
    <definedName name="_xlnm.Print_Area" localSheetId="13">'KULLANIM KILAVUZU'!$D$2:$O$68</definedName>
    <definedName name="_xlnm.Print_Area" localSheetId="14">'PROGRAM HAKKINDA'!$E$1:$M$55</definedName>
    <definedName name="_xlnm.Print_Area" localSheetId="9">'SINAV ORTAMALARI'!$E$1:$O$56</definedName>
    <definedName name="_xlnm.Print_Area" localSheetId="2">'SINIF LİSTESİ'!$C$1:$J$55</definedName>
  </definedNames>
  <calcPr fullCalcOnLoad="1"/>
</workbook>
</file>

<file path=xl/comments10.xml><?xml version="1.0" encoding="utf-8"?>
<comments xmlns="http://schemas.openxmlformats.org/spreadsheetml/2006/main">
  <authors>
    <author>Erdal</author>
  </authors>
  <commentList>
    <comment ref="K3" authorId="0">
      <text>
        <r>
          <rPr>
            <b/>
            <sz val="8"/>
            <color indexed="10"/>
            <rFont val="Tahoma"/>
            <family val="2"/>
          </rPr>
          <t>Değerli Kulanıcı:</t>
        </r>
        <r>
          <rPr>
            <b/>
            <sz val="8"/>
            <rFont val="Tahoma"/>
            <family val="0"/>
          </rPr>
          <t xml:space="preserve"> Eğer 3 sınav yapmadıysanız
III. YAZILI alanında yer alan sıfırları silmeniz gerekir. (</t>
        </r>
        <r>
          <rPr>
            <b/>
            <sz val="8"/>
            <color indexed="51"/>
            <rFont val="Tahoma"/>
            <family val="2"/>
          </rPr>
          <t>imleç kutucuk üzerinde iken DELETE tuşuna basın</t>
        </r>
        <r>
          <rPr>
            <b/>
            <sz val="8"/>
            <rFont val="Tahoma"/>
            <family val="0"/>
          </rPr>
          <t>)
Aksi taktirde ortalama alınırken 3 sınav yapılmış kabul edilecektir.</t>
        </r>
      </text>
    </comment>
  </commentList>
</comments>
</file>

<file path=xl/comments11.xml><?xml version="1.0" encoding="utf-8"?>
<comments xmlns="http://schemas.openxmlformats.org/spreadsheetml/2006/main">
  <authors>
    <author>Erdal</author>
  </authors>
  <commentList>
    <comment ref="B18" authorId="0">
      <text>
        <r>
          <rPr>
            <b/>
            <sz val="8"/>
            <color indexed="10"/>
            <rFont val="Tahoma"/>
            <family val="2"/>
          </rPr>
          <t>Değerli Kullanıcı:</t>
        </r>
        <r>
          <rPr>
            <b/>
            <sz val="8"/>
            <rFont val="Tahoma"/>
            <family val="0"/>
          </rPr>
          <t xml:space="preserve"> Grafikte yer alan verileri daha iyi görmek için; ekranın üst tarafında yer alan biçimlendirme çubuğundan, GÖRÜNÜM'ü daha sonra  YAKINLAŞTIR seçeneğini tıklayınız.</t>
        </r>
      </text>
    </comment>
  </commentList>
</comments>
</file>

<file path=xl/sharedStrings.xml><?xml version="1.0" encoding="utf-8"?>
<sst xmlns="http://schemas.openxmlformats.org/spreadsheetml/2006/main" count="359" uniqueCount="117">
  <si>
    <t>S.N.</t>
  </si>
  <si>
    <t>ÖĞR.NO</t>
  </si>
  <si>
    <t>ADI SOYADI</t>
  </si>
  <si>
    <t>ORTALAMA</t>
  </si>
  <si>
    <t>I YAZILI</t>
  </si>
  <si>
    <t>III. YAZILI</t>
  </si>
  <si>
    <t>II.YAZILI</t>
  </si>
  <si>
    <t>SINAV ANALİZ PROGRAMI 1.1</t>
  </si>
  <si>
    <t>SINIF LİSTESİ</t>
  </si>
  <si>
    <t>OKUL ADI</t>
  </si>
  <si>
    <t>DERS ADI</t>
  </si>
  <si>
    <t>SINIF</t>
  </si>
  <si>
    <t>ŞUBE</t>
  </si>
  <si>
    <t>DERS ÖĞRETMENİ</t>
  </si>
  <si>
    <t>SİZE VE OKULUNUZA AİT BİLGİLERİ BU KISIMA YAZIN.</t>
  </si>
  <si>
    <t>-</t>
  </si>
  <si>
    <t>SINIFI</t>
  </si>
  <si>
    <t>Ö.No</t>
  </si>
  <si>
    <t>S.N</t>
  </si>
  <si>
    <t>1.Soru</t>
  </si>
  <si>
    <t>2.Soru</t>
  </si>
  <si>
    <t>3.Soru</t>
  </si>
  <si>
    <t>4.Soru</t>
  </si>
  <si>
    <t>5.Soru</t>
  </si>
  <si>
    <t>6.Soru</t>
  </si>
  <si>
    <t>7.Soru</t>
  </si>
  <si>
    <t>8.Soru</t>
  </si>
  <si>
    <t>9.Soru</t>
  </si>
  <si>
    <t>10.S</t>
  </si>
  <si>
    <t>11.S</t>
  </si>
  <si>
    <t>12.S</t>
  </si>
  <si>
    <t>13.S</t>
  </si>
  <si>
    <t>14.S</t>
  </si>
  <si>
    <t>15.S</t>
  </si>
  <si>
    <t>16.S</t>
  </si>
  <si>
    <t>17.S</t>
  </si>
  <si>
    <t>18.S</t>
  </si>
  <si>
    <t>19.S</t>
  </si>
  <si>
    <t>20.S</t>
  </si>
  <si>
    <t>TOPLAM</t>
  </si>
  <si>
    <t>I.</t>
  </si>
  <si>
    <t>SINAVI ANALİZİ</t>
  </si>
  <si>
    <t>ÖĞRETMENİ</t>
  </si>
  <si>
    <t>Ö.NO</t>
  </si>
  <si>
    <t>II.</t>
  </si>
  <si>
    <t>III.</t>
  </si>
  <si>
    <t>ÖĞRETİM YILI</t>
  </si>
  <si>
    <t>DÖNEMİ</t>
  </si>
  <si>
    <t>ÖĞRT.</t>
  </si>
  <si>
    <t>BU BÖLÜM</t>
  </si>
  <si>
    <t>I. SINAVINDAKİ HER SORUNUN SINIF TARAFINDAN ALINAN ORTALAMA PUANI GÖSTERMEKTEDİR.</t>
  </si>
  <si>
    <t>II. SINAVINDAKİ HER SORUNUN SINIF TARAFINDAN ALINAN ORTALAMA PUANI GÖSTERMEKTEDİR.</t>
  </si>
  <si>
    <t>III. SINAVINDAKİ HER SORUNUN SINIF TARAFINDAN ALINAN ORTALAMA PUANI GÖSTERMEKTEDİR.</t>
  </si>
  <si>
    <t>/</t>
  </si>
  <si>
    <t>Eğitim Öğretim Yılı</t>
  </si>
  <si>
    <t>Dönem</t>
  </si>
  <si>
    <t>DERSİ NOT ORTALAMASI</t>
  </si>
  <si>
    <t>YAPMAK İSTEDİĞİNİZ İŞLEMİ MENÜDEN SEÇEBİLİRSİNİZ.</t>
  </si>
  <si>
    <t>SABİT VERİLERİ GİRMEK İSTİYORUM</t>
  </si>
  <si>
    <t>BİLGİ ALMAK İSTİYORUM</t>
  </si>
  <si>
    <t>SINAV VERİLERİNİ GİRMEK İSTİYORUM</t>
  </si>
  <si>
    <t>BOŞ SINIF LİSTESİ AL</t>
  </si>
  <si>
    <t>T.C</t>
  </si>
  <si>
    <t>MİLLİ EĞİTİM BAKANLIĞI</t>
  </si>
  <si>
    <t>S.No</t>
  </si>
  <si>
    <t>ÖĞRENCİLERİN ÜÇ SINAVDA ALDIKLARI NOTLARI KARŞILAŞTIRMAK İSTİYORUM</t>
  </si>
  <si>
    <t>EĞİTİM ÖĞRETİM YILI</t>
  </si>
  <si>
    <t>DÖNEM</t>
  </si>
  <si>
    <t>SINIFINA AİTTİR.</t>
  </si>
  <si>
    <t>.DÖNEM</t>
  </si>
  <si>
    <t>Sınıfı</t>
  </si>
  <si>
    <t>www.meb.gov.tr</t>
  </si>
  <si>
    <t>2006-2007</t>
  </si>
  <si>
    <t>© Bu Program Sivas Gaziköy İlköğretim Okulu Fen ve Teknoloji Öğretmeni Erdal ÇETİNKAYA Tarafından Tasarlanmıştır.</t>
  </si>
  <si>
    <t>SINAV SORULARININ ORTALAMA PUANINI VE CEVAPLANMA YÜZDELERİNİ GÖRMEK İSTİYORUM</t>
  </si>
  <si>
    <t>AYLİN DOYURAN</t>
  </si>
  <si>
    <t>YEŞİM KARTAL</t>
  </si>
  <si>
    <t>MUSTAFA KURTOĞLU</t>
  </si>
  <si>
    <t>GAMZE GERİZ</t>
  </si>
  <si>
    <t>BAHAR DOĞRU</t>
  </si>
  <si>
    <t>AZİZ AKAY</t>
  </si>
  <si>
    <t>SERHAT KUŞ</t>
  </si>
  <si>
    <t>SEZGİN KARAKUŞ</t>
  </si>
  <si>
    <t>ELİF AKSU</t>
  </si>
  <si>
    <t>YUNUS BOZLAR</t>
  </si>
  <si>
    <t>İZEL ÖLMEZGİL</t>
  </si>
  <si>
    <t>TAYFUN AYDIN</t>
  </si>
  <si>
    <t>NESLİHAN ERER</t>
  </si>
  <si>
    <t>İBRAHİM URANOĞLU</t>
  </si>
  <si>
    <t>CANSU HUMAR</t>
  </si>
  <si>
    <t>YUSUF ÇETİN</t>
  </si>
  <si>
    <t>CEREN GÜMÜŞHAN</t>
  </si>
  <si>
    <t>ÖMER FARUK YILDIZ</t>
  </si>
  <si>
    <t>ALİHAN ÖZKAN</t>
  </si>
  <si>
    <t>MUSAB MERAL</t>
  </si>
  <si>
    <t>ESİN SARI</t>
  </si>
  <si>
    <t>LEVENT ARAT</t>
  </si>
  <si>
    <t>HİLAL TEZCAN</t>
  </si>
  <si>
    <t>SELİM ÜSTÜN</t>
  </si>
  <si>
    <t>GAMZE KANAL</t>
  </si>
  <si>
    <t>SERKAN BAYRAKTAR</t>
  </si>
  <si>
    <t>İBRAHİM BAYRAKTAR</t>
  </si>
  <si>
    <t>SİNEM KAYA</t>
  </si>
  <si>
    <t>NİDA TAFLI</t>
  </si>
  <si>
    <t>ZEHRANUR TOK</t>
  </si>
  <si>
    <t>KEREM KOPUZ</t>
  </si>
  <si>
    <t>KADRİYE YAVRU</t>
  </si>
  <si>
    <t>DENİZ TOSUN</t>
  </si>
  <si>
    <t>UĞUR MISIR</t>
  </si>
  <si>
    <t>UFUK MISIR</t>
  </si>
  <si>
    <t>MERT KOÇ</t>
  </si>
  <si>
    <t>HASAN TALHA ERDEM</t>
  </si>
  <si>
    <t>FİGEN BÜŞRA KIZILYAR</t>
  </si>
  <si>
    <t>ÖĞRETMEN YUSUF ZİYA İLKÖĞRETİM OKULU</t>
  </si>
  <si>
    <t>C</t>
  </si>
  <si>
    <t>HALİSE BAŞKAN</t>
  </si>
  <si>
    <t>SOSYAL BİLGİLER</t>
  </si>
</sst>
</file>

<file path=xl/styles.xml><?xml version="1.0" encoding="utf-8"?>
<styleSheet xmlns="http://schemas.openxmlformats.org/spreadsheetml/2006/main">
  <numFmts count="1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0.0"/>
    <numFmt numFmtId="168" formatCode="0.000"/>
    <numFmt numFmtId="169" formatCode="0.0000000"/>
    <numFmt numFmtId="170" formatCode="0.000000"/>
    <numFmt numFmtId="171" formatCode="0.00000"/>
    <numFmt numFmtId="172" formatCode="0.0000"/>
    <numFmt numFmtId="173" formatCode="0.00000000"/>
  </numFmts>
  <fonts count="73">
    <font>
      <sz val="10"/>
      <name val="Arial Tur"/>
      <family val="0"/>
    </font>
    <font>
      <u val="single"/>
      <sz val="10"/>
      <color indexed="36"/>
      <name val="Arial Tur"/>
      <family val="0"/>
    </font>
    <font>
      <u val="single"/>
      <sz val="10"/>
      <color indexed="12"/>
      <name val="Arial Tur"/>
      <family val="0"/>
    </font>
    <font>
      <sz val="20"/>
      <name val="Arial Tur"/>
      <family val="0"/>
    </font>
    <font>
      <b/>
      <sz val="10"/>
      <name val="Arial"/>
      <family val="2"/>
    </font>
    <font>
      <sz val="9"/>
      <name val="Arial"/>
      <family val="2"/>
    </font>
    <font>
      <b/>
      <sz val="10"/>
      <name val="Arial Tur"/>
      <family val="0"/>
    </font>
    <font>
      <b/>
      <sz val="8"/>
      <name val="Arial Tur"/>
      <family val="0"/>
    </font>
    <font>
      <sz val="8"/>
      <name val="Arial Tur"/>
      <family val="0"/>
    </font>
    <font>
      <u val="single"/>
      <sz val="10"/>
      <name val="Arial Tur"/>
      <family val="0"/>
    </font>
    <font>
      <b/>
      <sz val="10"/>
      <color indexed="58"/>
      <name val="Arial Tur"/>
      <family val="0"/>
    </font>
    <font>
      <sz val="10"/>
      <color indexed="58"/>
      <name val="Arial Tur"/>
      <family val="0"/>
    </font>
    <font>
      <b/>
      <sz val="12"/>
      <name val="Arial Tur"/>
      <family val="0"/>
    </font>
    <font>
      <sz val="10"/>
      <color indexed="9"/>
      <name val="Arial Tur"/>
      <family val="0"/>
    </font>
    <font>
      <b/>
      <sz val="8"/>
      <name val="Tahoma"/>
      <family val="0"/>
    </font>
    <font>
      <sz val="10"/>
      <color indexed="43"/>
      <name val="Arial Tur"/>
      <family val="0"/>
    </font>
    <font>
      <sz val="10"/>
      <color indexed="10"/>
      <name val="Arial Tur"/>
      <family val="0"/>
    </font>
    <font>
      <sz val="7"/>
      <name val="Arial Tur"/>
      <family val="0"/>
    </font>
    <font>
      <sz val="10"/>
      <color indexed="8"/>
      <name val="Arial Tur"/>
      <family val="0"/>
    </font>
    <font>
      <b/>
      <sz val="10"/>
      <color indexed="8"/>
      <name val="Arial Tur"/>
      <family val="0"/>
    </font>
    <font>
      <b/>
      <i/>
      <sz val="10"/>
      <name val="Arial Tur"/>
      <family val="0"/>
    </font>
    <font>
      <sz val="16"/>
      <color indexed="9"/>
      <name val="Arial Black"/>
      <family val="2"/>
    </font>
    <font>
      <b/>
      <sz val="8"/>
      <color indexed="10"/>
      <name val="Tahoma"/>
      <family val="2"/>
    </font>
    <font>
      <b/>
      <sz val="8"/>
      <color indexed="5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9"/>
      <name val="Arial Tur"/>
      <family val="0"/>
    </font>
    <font>
      <sz val="14.25"/>
      <color indexed="8"/>
      <name val="Arial Tur"/>
      <family val="0"/>
    </font>
    <font>
      <b/>
      <sz val="17.25"/>
      <color indexed="8"/>
      <name val="Arial Tur"/>
      <family val="0"/>
    </font>
    <font>
      <sz val="9.2"/>
      <color indexed="8"/>
      <name val="Arial Tur"/>
      <family val="0"/>
    </font>
    <font>
      <sz val="9"/>
      <color indexed="8"/>
      <name val="Arial Tur"/>
      <family val="0"/>
    </font>
    <font>
      <sz val="8.95"/>
      <color indexed="8"/>
      <name val="Arial Tur"/>
      <family val="0"/>
    </font>
    <font>
      <sz val="16.25"/>
      <color indexed="8"/>
      <name val="Arial Tur"/>
      <family val="0"/>
    </font>
    <font>
      <sz val="8.75"/>
      <color indexed="8"/>
      <name val="Arial Tur"/>
      <family val="0"/>
    </font>
    <font>
      <b/>
      <sz val="12"/>
      <color indexed="8"/>
      <name val="Arial Tur"/>
      <family val="0"/>
    </font>
    <font>
      <sz val="9.75"/>
      <color indexed="8"/>
      <name val="Arial Tur"/>
      <family val="0"/>
    </font>
    <font>
      <b/>
      <sz val="18.75"/>
      <color indexed="8"/>
      <name val="Arial Tur"/>
      <family val="0"/>
    </font>
    <font>
      <b/>
      <sz val="10"/>
      <color indexed="10"/>
      <name val="Arial Tur"/>
      <family val="0"/>
    </font>
    <font>
      <sz val="10"/>
      <color indexed="48"/>
      <name val="Arial Tur"/>
      <family val="0"/>
    </font>
    <font>
      <b/>
      <sz val="10"/>
      <color indexed="48"/>
      <name val="Arial Tur"/>
      <family val="0"/>
    </font>
    <font>
      <sz val="10"/>
      <color indexed="8"/>
      <name val="Comic Sans MS"/>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0"/>
        <bgColor indexed="64"/>
      </patternFill>
    </fill>
    <fill>
      <patternFill patternType="solid">
        <fgColor indexed="51"/>
        <bgColor indexed="64"/>
      </patternFill>
    </fill>
    <fill>
      <patternFill patternType="solid">
        <fgColor indexed="5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gray125">
        <bgColor indexed="40"/>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9" fillId="24" borderId="0" applyNumberFormat="0" applyBorder="0" applyAlignment="0" applyProtection="0"/>
    <xf numFmtId="0" fontId="0" fillId="25" borderId="8" applyNumberFormat="0" applyFont="0" applyAlignment="0" applyProtection="0"/>
    <xf numFmtId="0" fontId="7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0" fillId="0" borderId="0" applyFont="0" applyFill="0" applyBorder="0" applyAlignment="0" applyProtection="0"/>
  </cellStyleXfs>
  <cellXfs count="188">
    <xf numFmtId="0" fontId="0" fillId="0" borderId="0" xfId="0" applyAlignment="1">
      <alignment/>
    </xf>
    <xf numFmtId="0" fontId="4" fillId="0" borderId="0" xfId="0" applyFont="1" applyAlignment="1">
      <alignment shrinkToFit="1"/>
    </xf>
    <xf numFmtId="0" fontId="0" fillId="33" borderId="10" xfId="0" applyFill="1" applyBorder="1" applyAlignment="1" applyProtection="1">
      <alignment shrinkToFit="1"/>
      <protection locked="0"/>
    </xf>
    <xf numFmtId="0" fontId="0" fillId="33" borderId="10" xfId="0" applyFill="1" applyBorder="1" applyAlignment="1" applyProtection="1">
      <alignment horizontal="left" shrinkToFit="1"/>
      <protection locked="0"/>
    </xf>
    <xf numFmtId="0" fontId="0" fillId="33" borderId="10" xfId="0" applyFont="1" applyFill="1" applyBorder="1" applyAlignment="1" applyProtection="1">
      <alignment horizontal="left" shrinkToFit="1"/>
      <protection locked="0"/>
    </xf>
    <xf numFmtId="0" fontId="15" fillId="33" borderId="11" xfId="0" applyFont="1" applyFill="1" applyBorder="1" applyAlignment="1">
      <alignment shrinkToFit="1"/>
    </xf>
    <xf numFmtId="0" fontId="0" fillId="0" borderId="0" xfId="0" applyFont="1" applyAlignment="1">
      <alignment/>
    </xf>
    <xf numFmtId="0" fontId="0" fillId="0" borderId="0" xfId="0" applyAlignment="1" applyProtection="1">
      <alignment/>
      <protection/>
    </xf>
    <xf numFmtId="0" fontId="12" fillId="0" borderId="0" xfId="0" applyFont="1" applyBorder="1" applyAlignment="1" applyProtection="1">
      <alignment/>
      <protection/>
    </xf>
    <xf numFmtId="0" fontId="12" fillId="0" borderId="0" xfId="0" applyFont="1" applyBorder="1" applyAlignment="1" applyProtection="1">
      <alignment horizontal="center" shrinkToFit="1"/>
      <protection/>
    </xf>
    <xf numFmtId="0" fontId="12" fillId="0" borderId="0" xfId="0" applyFont="1" applyBorder="1" applyAlignment="1" applyProtection="1">
      <alignment shrinkToFit="1"/>
      <protection/>
    </xf>
    <xf numFmtId="0" fontId="12" fillId="0" borderId="0" xfId="0" applyFont="1" applyBorder="1" applyAlignment="1" applyProtection="1">
      <alignment/>
      <protection/>
    </xf>
    <xf numFmtId="0" fontId="12" fillId="0" borderId="0" xfId="0" applyFont="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protection/>
    </xf>
    <xf numFmtId="0" fontId="6" fillId="34" borderId="11" xfId="0" applyFont="1" applyFill="1" applyBorder="1" applyAlignment="1" applyProtection="1">
      <alignment shrinkToFit="1"/>
      <protection/>
    </xf>
    <xf numFmtId="0" fontId="6" fillId="34" borderId="11" xfId="0" applyFont="1" applyFill="1" applyBorder="1" applyAlignment="1" applyProtection="1">
      <alignment horizontal="center" shrinkToFit="1"/>
      <protection/>
    </xf>
    <xf numFmtId="0" fontId="0" fillId="35" borderId="11" xfId="0" applyFont="1" applyFill="1" applyBorder="1" applyAlignment="1" applyProtection="1">
      <alignment shrinkToFit="1"/>
      <protection/>
    </xf>
    <xf numFmtId="0" fontId="6" fillId="35" borderId="11" xfId="0" applyFont="1" applyFill="1" applyBorder="1" applyAlignment="1" applyProtection="1">
      <alignment shrinkToFit="1"/>
      <protection/>
    </xf>
    <xf numFmtId="0" fontId="6" fillId="36" borderId="11" xfId="0" applyFont="1" applyFill="1" applyBorder="1" applyAlignment="1" applyProtection="1">
      <alignment horizontal="center" shrinkToFit="1"/>
      <protection/>
    </xf>
    <xf numFmtId="0" fontId="0" fillId="37" borderId="11" xfId="0" applyFill="1" applyBorder="1" applyAlignment="1" applyProtection="1">
      <alignment shrinkToFit="1"/>
      <protection/>
    </xf>
    <xf numFmtId="0" fontId="0" fillId="38" borderId="11" xfId="0" applyFill="1" applyBorder="1" applyAlignment="1" applyProtection="1">
      <alignment shrinkToFit="1"/>
      <protection/>
    </xf>
    <xf numFmtId="0" fontId="0" fillId="0" borderId="0" xfId="0" applyAlignment="1" applyProtection="1">
      <alignment horizontal="center"/>
      <protection/>
    </xf>
    <xf numFmtId="0" fontId="0" fillId="0" borderId="0" xfId="0" applyAlignment="1" applyProtection="1">
      <alignment/>
      <protection/>
    </xf>
    <xf numFmtId="0" fontId="17" fillId="0" borderId="0" xfId="0" applyFont="1" applyAlignment="1" applyProtection="1">
      <alignment horizontal="center" shrinkToFit="1"/>
      <protection/>
    </xf>
    <xf numFmtId="0" fontId="0" fillId="39" borderId="0" xfId="0" applyFill="1" applyAlignment="1" applyProtection="1">
      <alignment/>
      <protection/>
    </xf>
    <xf numFmtId="0" fontId="12" fillId="39" borderId="0" xfId="0" applyFont="1" applyFill="1" applyBorder="1" applyAlignment="1" applyProtection="1">
      <alignment/>
      <protection/>
    </xf>
    <xf numFmtId="0" fontId="3" fillId="39" borderId="0" xfId="0" applyFont="1" applyFill="1" applyBorder="1" applyAlignment="1" applyProtection="1">
      <alignment/>
      <protection/>
    </xf>
    <xf numFmtId="0" fontId="0" fillId="39" borderId="0" xfId="0" applyFill="1" applyAlignment="1" applyProtection="1">
      <alignment/>
      <protection/>
    </xf>
    <xf numFmtId="0" fontId="0" fillId="39" borderId="0" xfId="0" applyFill="1" applyAlignment="1">
      <alignment/>
    </xf>
    <xf numFmtId="1" fontId="0" fillId="33" borderId="11" xfId="0" applyNumberFormat="1" applyFill="1" applyBorder="1" applyAlignment="1">
      <alignment shrinkToFit="1"/>
    </xf>
    <xf numFmtId="0" fontId="18" fillId="35" borderId="11" xfId="0" applyFont="1" applyFill="1" applyBorder="1" applyAlignment="1">
      <alignment shrinkToFit="1"/>
    </xf>
    <xf numFmtId="0" fontId="19" fillId="35" borderId="11" xfId="0" applyFont="1" applyFill="1" applyBorder="1" applyAlignment="1">
      <alignment shrinkToFit="1"/>
    </xf>
    <xf numFmtId="0" fontId="18" fillId="0" borderId="0" xfId="0" applyFont="1" applyAlignment="1">
      <alignment/>
    </xf>
    <xf numFmtId="0" fontId="15" fillId="0" borderId="0" xfId="0" applyFont="1" applyAlignment="1">
      <alignment/>
    </xf>
    <xf numFmtId="0" fontId="6" fillId="39" borderId="0" xfId="0" applyFont="1" applyFill="1" applyAlignment="1">
      <alignment/>
    </xf>
    <xf numFmtId="0" fontId="0" fillId="39" borderId="0" xfId="0" applyFill="1" applyAlignment="1">
      <alignment/>
    </xf>
    <xf numFmtId="0" fontId="0" fillId="39" borderId="0" xfId="0" applyFill="1" applyAlignment="1">
      <alignment horizontal="center"/>
    </xf>
    <xf numFmtId="0" fontId="6" fillId="39" borderId="0" xfId="0" applyFont="1" applyFill="1" applyAlignment="1">
      <alignment/>
    </xf>
    <xf numFmtId="0" fontId="15" fillId="39" borderId="0" xfId="0" applyFont="1" applyFill="1" applyAlignment="1">
      <alignment/>
    </xf>
    <xf numFmtId="0" fontId="18" fillId="39" borderId="0" xfId="0" applyFont="1" applyFill="1" applyAlignment="1">
      <alignment/>
    </xf>
    <xf numFmtId="0" fontId="0" fillId="40" borderId="11" xfId="0" applyFill="1" applyBorder="1" applyAlignment="1" applyProtection="1">
      <alignment horizontal="center" shrinkToFit="1"/>
      <protection locked="0"/>
    </xf>
    <xf numFmtId="0" fontId="5" fillId="38" borderId="11" xfId="0" applyFont="1" applyFill="1" applyBorder="1" applyAlignment="1" applyProtection="1">
      <alignment shrinkToFit="1"/>
      <protection locked="0"/>
    </xf>
    <xf numFmtId="0" fontId="5" fillId="38" borderId="11" xfId="0" applyFont="1" applyFill="1" applyBorder="1" applyAlignment="1" applyProtection="1">
      <alignment horizontal="center" shrinkToFit="1"/>
      <protection locked="0"/>
    </xf>
    <xf numFmtId="0" fontId="6" fillId="39" borderId="0" xfId="0" applyFont="1" applyFill="1" applyAlignment="1">
      <alignment horizontal="center"/>
    </xf>
    <xf numFmtId="0" fontId="0" fillId="39" borderId="11" xfId="0" applyFill="1" applyBorder="1" applyAlignment="1">
      <alignment shrinkToFit="1"/>
    </xf>
    <xf numFmtId="0" fontId="0" fillId="39" borderId="11" xfId="0" applyFill="1" applyBorder="1" applyAlignment="1">
      <alignment/>
    </xf>
    <xf numFmtId="0" fontId="0" fillId="39" borderId="11" xfId="0" applyFill="1" applyBorder="1" applyAlignment="1">
      <alignment/>
    </xf>
    <xf numFmtId="0" fontId="20" fillId="39" borderId="0" xfId="0" applyFont="1" applyFill="1" applyAlignment="1">
      <alignment horizontal="center"/>
    </xf>
    <xf numFmtId="0" fontId="0" fillId="39" borderId="10" xfId="0" applyFill="1" applyBorder="1" applyAlignment="1">
      <alignment/>
    </xf>
    <xf numFmtId="0" fontId="0" fillId="39" borderId="12"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20" fillId="39" borderId="0" xfId="0" applyFont="1" applyFill="1" applyAlignment="1">
      <alignment/>
    </xf>
    <xf numFmtId="0" fontId="20" fillId="39" borderId="14" xfId="0" applyFont="1" applyFill="1" applyBorder="1" applyAlignment="1">
      <alignment/>
    </xf>
    <xf numFmtId="0" fontId="0" fillId="41" borderId="0" xfId="0" applyFill="1" applyAlignment="1" applyProtection="1">
      <alignment/>
      <protection/>
    </xf>
    <xf numFmtId="0" fontId="0" fillId="42" borderId="0" xfId="0" applyFill="1" applyAlignment="1" applyProtection="1">
      <alignment/>
      <protection/>
    </xf>
    <xf numFmtId="0" fontId="0" fillId="41" borderId="0" xfId="0" applyFill="1" applyAlignment="1" applyProtection="1">
      <alignment horizontal="center"/>
      <protection/>
    </xf>
    <xf numFmtId="0" fontId="0" fillId="41" borderId="15" xfId="0" applyFill="1" applyBorder="1" applyAlignment="1" applyProtection="1">
      <alignment shrinkToFit="1"/>
      <protection/>
    </xf>
    <xf numFmtId="0" fontId="0" fillId="41" borderId="16" xfId="0" applyFill="1" applyBorder="1" applyAlignment="1" applyProtection="1">
      <alignment shrinkToFit="1"/>
      <protection/>
    </xf>
    <xf numFmtId="0" fontId="13" fillId="41" borderId="11" xfId="0" applyFont="1" applyFill="1" applyBorder="1" applyAlignment="1" applyProtection="1">
      <alignment horizontal="right" shrinkToFit="1"/>
      <protection/>
    </xf>
    <xf numFmtId="0" fontId="0" fillId="41" borderId="17" xfId="0" applyFill="1" applyBorder="1" applyAlignment="1" applyProtection="1">
      <alignment shrinkToFit="1"/>
      <protection/>
    </xf>
    <xf numFmtId="0" fontId="0" fillId="41" borderId="14" xfId="0" applyFill="1" applyBorder="1" applyAlignment="1" applyProtection="1">
      <alignment shrinkToFit="1"/>
      <protection/>
    </xf>
    <xf numFmtId="0" fontId="0" fillId="41" borderId="18" xfId="0" applyFill="1" applyBorder="1" applyAlignment="1" applyProtection="1">
      <alignment/>
      <protection/>
    </xf>
    <xf numFmtId="0" fontId="0" fillId="41" borderId="11" xfId="0" applyFill="1" applyBorder="1" applyAlignment="1" applyProtection="1">
      <alignment/>
      <protection/>
    </xf>
    <xf numFmtId="0" fontId="5" fillId="41" borderId="11" xfId="0" applyFont="1" applyFill="1" applyBorder="1" applyAlignment="1" applyProtection="1">
      <alignment/>
      <protection/>
    </xf>
    <xf numFmtId="0" fontId="0" fillId="41" borderId="11" xfId="0" applyFill="1" applyBorder="1" applyAlignment="1" applyProtection="1">
      <alignment/>
      <protection/>
    </xf>
    <xf numFmtId="0" fontId="0" fillId="36" borderId="0" xfId="0" applyFill="1" applyAlignment="1" applyProtection="1">
      <alignment/>
      <protection/>
    </xf>
    <xf numFmtId="0" fontId="4" fillId="36" borderId="11" xfId="0" applyFont="1" applyFill="1" applyBorder="1" applyAlignment="1" applyProtection="1">
      <alignment/>
      <protection/>
    </xf>
    <xf numFmtId="0" fontId="4" fillId="36" borderId="11" xfId="0" applyFont="1" applyFill="1" applyBorder="1" applyAlignment="1" applyProtection="1">
      <alignment horizontal="center" shrinkToFit="1"/>
      <protection/>
    </xf>
    <xf numFmtId="0" fontId="5" fillId="38" borderId="11" xfId="0" applyFont="1" applyFill="1" applyBorder="1" applyAlignment="1" applyProtection="1">
      <alignment shrinkToFit="1"/>
      <protection/>
    </xf>
    <xf numFmtId="0" fontId="6" fillId="39" borderId="0" xfId="0" applyFont="1" applyFill="1" applyAlignment="1" applyProtection="1">
      <alignment/>
      <protection/>
    </xf>
    <xf numFmtId="0" fontId="7" fillId="39" borderId="0" xfId="0" applyFont="1" applyFill="1" applyBorder="1" applyAlignment="1" applyProtection="1">
      <alignment/>
      <protection/>
    </xf>
    <xf numFmtId="0" fontId="0" fillId="39" borderId="0" xfId="0" applyFont="1" applyFill="1" applyBorder="1" applyAlignment="1" applyProtection="1">
      <alignment shrinkToFit="1"/>
      <protection/>
    </xf>
    <xf numFmtId="0" fontId="0" fillId="39" borderId="0" xfId="0" applyFill="1" applyAlignment="1" applyProtection="1">
      <alignment shrinkToFit="1"/>
      <protection/>
    </xf>
    <xf numFmtId="0" fontId="0" fillId="39" borderId="0" xfId="0" applyFill="1" applyAlignment="1" applyProtection="1">
      <alignment horizontal="center"/>
      <protection/>
    </xf>
    <xf numFmtId="0" fontId="6" fillId="39" borderId="0" xfId="0" applyFont="1" applyFill="1" applyAlignment="1" applyProtection="1">
      <alignment/>
      <protection/>
    </xf>
    <xf numFmtId="0" fontId="12" fillId="39" borderId="0" xfId="0" applyFont="1" applyFill="1" applyAlignment="1" applyProtection="1">
      <alignment horizontal="right"/>
      <protection/>
    </xf>
    <xf numFmtId="0" fontId="12" fillId="39" borderId="0" xfId="0" applyFont="1" applyFill="1" applyAlignment="1" applyProtection="1">
      <alignment/>
      <protection/>
    </xf>
    <xf numFmtId="0" fontId="12" fillId="39" borderId="0" xfId="0" applyFont="1" applyFill="1" applyAlignment="1" applyProtection="1">
      <alignment/>
      <protection/>
    </xf>
    <xf numFmtId="0" fontId="12" fillId="39" borderId="0" xfId="0" applyFont="1" applyFill="1" applyAlignment="1" applyProtection="1">
      <alignment shrinkToFit="1"/>
      <protection/>
    </xf>
    <xf numFmtId="0" fontId="4" fillId="39" borderId="11" xfId="0" applyFont="1" applyFill="1" applyBorder="1" applyAlignment="1" applyProtection="1">
      <alignment/>
      <protection/>
    </xf>
    <xf numFmtId="0" fontId="4" fillId="39" borderId="11" xfId="0" applyFont="1" applyFill="1" applyBorder="1" applyAlignment="1" applyProtection="1">
      <alignment horizontal="center"/>
      <protection/>
    </xf>
    <xf numFmtId="0" fontId="7" fillId="39" borderId="11" xfId="0" applyFont="1" applyFill="1" applyBorder="1" applyAlignment="1" applyProtection="1">
      <alignment/>
      <protection/>
    </xf>
    <xf numFmtId="0" fontId="0" fillId="39" borderId="11" xfId="0" applyFont="1" applyFill="1" applyBorder="1" applyAlignment="1" applyProtection="1">
      <alignment shrinkToFit="1"/>
      <protection/>
    </xf>
    <xf numFmtId="0" fontId="4" fillId="39" borderId="0" xfId="0" applyFont="1" applyFill="1" applyBorder="1" applyAlignment="1" applyProtection="1">
      <alignment horizontal="center"/>
      <protection/>
    </xf>
    <xf numFmtId="0" fontId="4" fillId="39" borderId="0" xfId="0" applyFont="1" applyFill="1" applyBorder="1" applyAlignment="1" applyProtection="1">
      <alignment/>
      <protection/>
    </xf>
    <xf numFmtId="0" fontId="5" fillId="39" borderId="11" xfId="0" applyFont="1" applyFill="1" applyBorder="1" applyAlignment="1" applyProtection="1">
      <alignment/>
      <protection/>
    </xf>
    <xf numFmtId="0" fontId="5" fillId="39" borderId="11" xfId="0" applyFont="1" applyFill="1" applyBorder="1" applyAlignment="1" applyProtection="1">
      <alignment horizontal="center"/>
      <protection/>
    </xf>
    <xf numFmtId="0" fontId="5" fillId="39" borderId="11" xfId="0" applyFont="1" applyFill="1" applyBorder="1" applyAlignment="1" applyProtection="1">
      <alignment shrinkToFit="1"/>
      <protection/>
    </xf>
    <xf numFmtId="0" fontId="6" fillId="39" borderId="11" xfId="0" applyFont="1" applyFill="1" applyBorder="1" applyAlignment="1" applyProtection="1">
      <alignment/>
      <protection/>
    </xf>
    <xf numFmtId="0" fontId="6" fillId="39" borderId="11" xfId="0" applyFont="1" applyFill="1" applyBorder="1" applyAlignment="1" applyProtection="1">
      <alignment/>
      <protection locked="0"/>
    </xf>
    <xf numFmtId="1" fontId="16" fillId="39" borderId="11" xfId="0" applyNumberFormat="1" applyFont="1" applyFill="1" applyBorder="1" applyAlignment="1" applyProtection="1">
      <alignment/>
      <protection/>
    </xf>
    <xf numFmtId="0" fontId="0" fillId="39" borderId="0" xfId="0" applyFont="1" applyFill="1" applyAlignment="1">
      <alignment/>
    </xf>
    <xf numFmtId="0" fontId="0" fillId="43" borderId="0" xfId="0" applyFill="1" applyAlignment="1" applyProtection="1">
      <alignment/>
      <protection/>
    </xf>
    <xf numFmtId="0" fontId="0" fillId="35" borderId="0" xfId="0" applyFill="1" applyAlignment="1" applyProtection="1">
      <alignment/>
      <protection/>
    </xf>
    <xf numFmtId="44" fontId="0" fillId="43" borderId="0" xfId="52" applyFont="1" applyFill="1" applyAlignment="1" applyProtection="1">
      <alignment/>
      <protection/>
    </xf>
    <xf numFmtId="44" fontId="11" fillId="43" borderId="0" xfId="52" applyFont="1" applyFill="1" applyAlignment="1" applyProtection="1">
      <alignment/>
      <protection/>
    </xf>
    <xf numFmtId="44" fontId="9" fillId="43" borderId="0" xfId="52" applyFont="1" applyFill="1" applyAlignment="1" applyProtection="1">
      <alignment/>
      <protection/>
    </xf>
    <xf numFmtId="44" fontId="6" fillId="43" borderId="0" xfId="52" applyFont="1" applyFill="1" applyAlignment="1" applyProtection="1">
      <alignment/>
      <protection/>
    </xf>
    <xf numFmtId="44" fontId="0" fillId="43" borderId="0" xfId="52" applyFont="1" applyFill="1" applyAlignment="1" applyProtection="1">
      <alignment/>
      <protection/>
    </xf>
    <xf numFmtId="14" fontId="0" fillId="39" borderId="0" xfId="0" applyNumberFormat="1" applyFill="1" applyAlignment="1">
      <alignment/>
    </xf>
    <xf numFmtId="0" fontId="0" fillId="39" borderId="0" xfId="0" applyFill="1" applyAlignment="1">
      <alignment wrapText="1"/>
    </xf>
    <xf numFmtId="0" fontId="0" fillId="39" borderId="0" xfId="0" applyFill="1" applyAlignment="1">
      <alignment horizontal="left"/>
    </xf>
    <xf numFmtId="0" fontId="0" fillId="44" borderId="11" xfId="0" applyFill="1" applyBorder="1" applyAlignment="1" applyProtection="1">
      <alignment horizontal="center" shrinkToFit="1"/>
      <protection locked="0"/>
    </xf>
    <xf numFmtId="0" fontId="0" fillId="45" borderId="11" xfId="0" applyFill="1" applyBorder="1" applyAlignment="1" applyProtection="1">
      <alignment horizontal="center" shrinkToFit="1"/>
      <protection locked="0"/>
    </xf>
    <xf numFmtId="0" fontId="16" fillId="39" borderId="0" xfId="0" applyFont="1" applyFill="1" applyAlignment="1">
      <alignment/>
    </xf>
    <xf numFmtId="0" fontId="16" fillId="0" borderId="0" xfId="0" applyFont="1" applyAlignment="1">
      <alignment/>
    </xf>
    <xf numFmtId="0" fontId="8" fillId="0" borderId="0" xfId="0" applyFont="1" applyAlignment="1">
      <alignment/>
    </xf>
    <xf numFmtId="0" fontId="8" fillId="39" borderId="0" xfId="0" applyFont="1" applyFill="1" applyAlignment="1">
      <alignment/>
    </xf>
    <xf numFmtId="0" fontId="8" fillId="0" borderId="0" xfId="0" applyFont="1" applyAlignment="1">
      <alignment shrinkToFit="1"/>
    </xf>
    <xf numFmtId="0" fontId="0" fillId="0" borderId="0" xfId="0" applyFill="1" applyAlignment="1">
      <alignment/>
    </xf>
    <xf numFmtId="0" fontId="17" fillId="0" borderId="0" xfId="0" applyFont="1" applyAlignment="1" applyProtection="1">
      <alignment shrinkToFit="1"/>
      <protection/>
    </xf>
    <xf numFmtId="0" fontId="17" fillId="0" borderId="0" xfId="0" applyFont="1" applyAlignment="1" applyProtection="1">
      <alignment/>
      <protection/>
    </xf>
    <xf numFmtId="0" fontId="0" fillId="34" borderId="0" xfId="0" applyFill="1" applyAlignment="1">
      <alignment/>
    </xf>
    <xf numFmtId="0" fontId="0" fillId="43" borderId="0" xfId="0" applyFill="1" applyAlignment="1" applyProtection="1">
      <alignment/>
      <protection/>
    </xf>
    <xf numFmtId="0" fontId="2" fillId="43" borderId="0" xfId="48" applyFill="1" applyAlignment="1" applyProtection="1">
      <alignment/>
      <protection/>
    </xf>
    <xf numFmtId="0" fontId="5" fillId="0" borderId="11" xfId="0" applyFont="1" applyBorder="1" applyAlignment="1" applyProtection="1">
      <alignment horizontal="center"/>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protection locked="0"/>
    </xf>
    <xf numFmtId="0" fontId="0" fillId="0" borderId="0" xfId="0" applyAlignment="1" applyProtection="1">
      <alignment shrinkToFit="1"/>
      <protection/>
    </xf>
    <xf numFmtId="14" fontId="8" fillId="0" borderId="0" xfId="0" applyNumberFormat="1" applyFont="1" applyFill="1" applyAlignment="1">
      <alignment/>
    </xf>
    <xf numFmtId="0" fontId="2" fillId="46" borderId="0" xfId="48" applyFill="1" applyAlignment="1" applyProtection="1">
      <alignment horizontal="center"/>
      <protection/>
    </xf>
    <xf numFmtId="0" fontId="0" fillId="46" borderId="0" xfId="0" applyFill="1" applyAlignment="1" applyProtection="1">
      <alignment horizontal="center"/>
      <protection/>
    </xf>
    <xf numFmtId="0" fontId="21" fillId="42" borderId="0" xfId="0" applyFont="1" applyFill="1" applyAlignment="1" applyProtection="1">
      <alignment horizontal="center"/>
      <protection/>
    </xf>
    <xf numFmtId="0" fontId="21" fillId="42" borderId="14" xfId="0" applyFont="1" applyFill="1" applyBorder="1" applyAlignment="1" applyProtection="1">
      <alignment horizontal="center"/>
      <protection/>
    </xf>
    <xf numFmtId="0" fontId="6" fillId="35" borderId="0" xfId="0" applyFont="1" applyFill="1" applyAlignment="1" applyProtection="1">
      <alignment horizontal="center"/>
      <protection/>
    </xf>
    <xf numFmtId="44" fontId="6" fillId="35" borderId="0" xfId="52" applyFont="1" applyFill="1" applyAlignment="1" applyProtection="1">
      <alignment horizontal="center" shrinkToFit="1"/>
      <protection/>
    </xf>
    <xf numFmtId="44" fontId="10" fillId="35" borderId="0" xfId="52" applyFont="1" applyFill="1" applyAlignment="1" applyProtection="1">
      <alignment horizontal="center"/>
      <protection/>
    </xf>
    <xf numFmtId="0" fontId="18" fillId="47" borderId="10" xfId="0" applyFont="1" applyFill="1" applyBorder="1" applyAlignment="1" applyProtection="1">
      <alignment horizontal="center" shrinkToFit="1"/>
      <protection/>
    </xf>
    <xf numFmtId="0" fontId="18" fillId="47" borderId="12" xfId="0" applyFont="1" applyFill="1" applyBorder="1" applyAlignment="1" applyProtection="1">
      <alignment horizontal="center" shrinkToFit="1"/>
      <protection/>
    </xf>
    <xf numFmtId="0" fontId="18" fillId="47" borderId="13" xfId="0" applyFont="1" applyFill="1" applyBorder="1" applyAlignment="1" applyProtection="1">
      <alignment horizontal="center" shrinkToFit="1"/>
      <protection/>
    </xf>
    <xf numFmtId="0" fontId="6" fillId="35" borderId="0" xfId="0" applyFont="1" applyFill="1" applyAlignment="1" applyProtection="1">
      <alignment horizontal="center" shrinkToFit="1"/>
      <protection/>
    </xf>
    <xf numFmtId="0" fontId="0" fillId="41" borderId="0" xfId="0" applyFill="1" applyAlignment="1" applyProtection="1">
      <alignment horizontal="center"/>
      <protection/>
    </xf>
    <xf numFmtId="0" fontId="0" fillId="38" borderId="10" xfId="0" applyFill="1" applyBorder="1" applyAlignment="1" applyProtection="1">
      <alignment horizontal="left"/>
      <protection/>
    </xf>
    <xf numFmtId="0" fontId="0" fillId="38" borderId="12" xfId="0" applyFill="1" applyBorder="1" applyAlignment="1" applyProtection="1">
      <alignment horizontal="left"/>
      <protection/>
    </xf>
    <xf numFmtId="0" fontId="0" fillId="38" borderId="13" xfId="0"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12" fillId="34" borderId="0" xfId="0" applyFont="1" applyFill="1" applyAlignment="1" applyProtection="1">
      <alignment horizontal="center"/>
      <protection/>
    </xf>
    <xf numFmtId="0" fontId="12" fillId="34" borderId="14" xfId="0" applyFont="1" applyFill="1" applyBorder="1" applyAlignment="1" applyProtection="1">
      <alignment horizontal="center"/>
      <protection/>
    </xf>
    <xf numFmtId="0" fontId="12" fillId="34" borderId="0" xfId="0" applyFont="1" applyFill="1" applyAlignment="1" applyProtection="1">
      <alignment horizontal="right"/>
      <protection/>
    </xf>
    <xf numFmtId="0" fontId="12" fillId="34" borderId="14" xfId="0" applyFont="1" applyFill="1" applyBorder="1" applyAlignment="1" applyProtection="1">
      <alignment horizontal="right"/>
      <protection/>
    </xf>
    <xf numFmtId="0" fontId="12" fillId="34" borderId="0" xfId="0" applyFont="1" applyFill="1" applyAlignment="1" applyProtection="1">
      <alignment horizontal="left"/>
      <protection/>
    </xf>
    <xf numFmtId="0" fontId="12" fillId="34" borderId="14" xfId="0" applyFont="1" applyFill="1" applyBorder="1" applyAlignment="1" applyProtection="1">
      <alignment horizontal="left"/>
      <protection/>
    </xf>
    <xf numFmtId="0" fontId="0" fillId="0" borderId="0" xfId="0" applyAlignment="1" applyProtection="1">
      <alignment horizontal="left"/>
      <protection/>
    </xf>
    <xf numFmtId="0" fontId="17" fillId="0" borderId="0" xfId="0" applyFont="1" applyAlignment="1" applyProtection="1">
      <alignment horizontal="center" shrinkToFit="1"/>
      <protection/>
    </xf>
    <xf numFmtId="0" fontId="17" fillId="0" borderId="0" xfId="0" applyFont="1" applyAlignment="1" applyProtection="1">
      <alignment horizontal="center"/>
      <protection/>
    </xf>
    <xf numFmtId="0" fontId="17" fillId="0" borderId="0" xfId="0" applyFont="1" applyAlignment="1" applyProtection="1">
      <alignment horizontal="left"/>
      <protection/>
    </xf>
    <xf numFmtId="0" fontId="0" fillId="0" borderId="0" xfId="0" applyAlignment="1" applyProtection="1">
      <alignment horizontal="right" shrinkToFit="1"/>
      <protection/>
    </xf>
    <xf numFmtId="0" fontId="12" fillId="0" borderId="0" xfId="0" applyFont="1" applyAlignment="1" applyProtection="1">
      <alignment horizontal="center" shrinkToFit="1"/>
      <protection/>
    </xf>
    <xf numFmtId="0" fontId="0" fillId="0" borderId="0" xfId="0" applyAlignment="1" applyProtection="1">
      <alignment horizontal="center"/>
      <protection/>
    </xf>
    <xf numFmtId="0" fontId="6" fillId="34" borderId="11" xfId="0" applyFont="1" applyFill="1" applyBorder="1" applyAlignment="1" applyProtection="1">
      <alignment horizontal="center" shrinkToFit="1"/>
      <protection/>
    </xf>
    <xf numFmtId="0" fontId="0" fillId="37" borderId="11" xfId="0" applyFill="1" applyBorder="1" applyAlignment="1" applyProtection="1">
      <alignment horizontal="center" shrinkToFit="1"/>
      <protection/>
    </xf>
    <xf numFmtId="0" fontId="0" fillId="37" borderId="11" xfId="0" applyFont="1" applyFill="1" applyBorder="1" applyAlignment="1" applyProtection="1">
      <alignment horizontal="left" shrinkToFit="1"/>
      <protection/>
    </xf>
    <xf numFmtId="0" fontId="0" fillId="38" borderId="11" xfId="0" applyFill="1" applyBorder="1" applyAlignment="1" applyProtection="1">
      <alignment horizontal="center" shrinkToFit="1"/>
      <protection/>
    </xf>
    <xf numFmtId="0" fontId="0" fillId="38" borderId="11" xfId="0" applyFont="1" applyFill="1" applyBorder="1" applyAlignment="1" applyProtection="1">
      <alignment horizontal="left" shrinkToFit="1"/>
      <protection/>
    </xf>
    <xf numFmtId="0" fontId="12" fillId="0" borderId="0" xfId="0" applyFont="1" applyBorder="1" applyAlignment="1" applyProtection="1">
      <alignment horizontal="right"/>
      <protection/>
    </xf>
    <xf numFmtId="0" fontId="12" fillId="0" borderId="0" xfId="0" applyFont="1" applyBorder="1" applyAlignment="1" applyProtection="1">
      <alignment horizontal="left" shrinkToFit="1"/>
      <protection/>
    </xf>
    <xf numFmtId="0" fontId="12" fillId="0" borderId="0" xfId="0" applyFont="1" applyBorder="1" applyAlignment="1" applyProtection="1">
      <alignment horizontal="center" shrinkToFit="1"/>
      <protection/>
    </xf>
    <xf numFmtId="14"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0" fontId="0" fillId="47" borderId="11" xfId="0" applyFill="1" applyBorder="1" applyAlignment="1" applyProtection="1">
      <alignment horizontal="center" shrinkToFit="1"/>
      <protection/>
    </xf>
    <xf numFmtId="0" fontId="0" fillId="0" borderId="0" xfId="0" applyAlignment="1" applyProtection="1">
      <alignment horizontal="center" shrinkToFit="1"/>
      <protection/>
    </xf>
    <xf numFmtId="0" fontId="8" fillId="0" borderId="0" xfId="0" applyFont="1" applyAlignment="1">
      <alignment horizontal="right"/>
    </xf>
    <xf numFmtId="0" fontId="8" fillId="0" borderId="0" xfId="0" applyFont="1" applyAlignment="1">
      <alignment horizontal="center" shrinkToFit="1"/>
    </xf>
    <xf numFmtId="0" fontId="8" fillId="0" borderId="0" xfId="0" applyFont="1" applyAlignment="1">
      <alignment horizontal="center"/>
    </xf>
    <xf numFmtId="0" fontId="8" fillId="0" borderId="0" xfId="0" applyFont="1" applyAlignment="1">
      <alignment horizontal="left"/>
    </xf>
    <xf numFmtId="0" fontId="4" fillId="0" borderId="0" xfId="0" applyFont="1" applyAlignment="1">
      <alignment horizontal="center" shrinkToFit="1"/>
    </xf>
    <xf numFmtId="0" fontId="4" fillId="0" borderId="0" xfId="0" applyFont="1" applyAlignment="1">
      <alignment horizontal="left" shrinkToFit="1"/>
    </xf>
    <xf numFmtId="0" fontId="12" fillId="39" borderId="0" xfId="0" applyFont="1" applyFill="1" applyAlignment="1" applyProtection="1">
      <alignment horizontal="center"/>
      <protection/>
    </xf>
    <xf numFmtId="0" fontId="0" fillId="39" borderId="0" xfId="0" applyFill="1" applyAlignment="1" applyProtection="1">
      <alignment horizontal="center" shrinkToFit="1"/>
      <protection/>
    </xf>
    <xf numFmtId="14" fontId="0" fillId="39" borderId="0" xfId="0" applyNumberFormat="1" applyFill="1" applyAlignment="1" applyProtection="1">
      <alignment horizontal="center"/>
      <protection/>
    </xf>
    <xf numFmtId="0" fontId="0" fillId="39" borderId="0" xfId="0" applyFill="1" applyAlignment="1" applyProtection="1">
      <alignment horizontal="center"/>
      <protection/>
    </xf>
    <xf numFmtId="0" fontId="12" fillId="39" borderId="0" xfId="0" applyFont="1" applyFill="1" applyAlignment="1" applyProtection="1">
      <alignment horizontal="center" shrinkToFit="1"/>
      <protection/>
    </xf>
    <xf numFmtId="0" fontId="0" fillId="39" borderId="0" xfId="0" applyFont="1" applyFill="1" applyAlignment="1" applyProtection="1">
      <alignment horizontal="center" shrinkToFit="1"/>
      <protection/>
    </xf>
    <xf numFmtId="0" fontId="0" fillId="39" borderId="0" xfId="0" applyFont="1" applyFill="1" applyAlignment="1" applyProtection="1">
      <alignment horizontal="center"/>
      <protection/>
    </xf>
    <xf numFmtId="0" fontId="0" fillId="39" borderId="0" xfId="0" applyFill="1" applyAlignment="1">
      <alignment horizontal="center"/>
    </xf>
    <xf numFmtId="0" fontId="6" fillId="0" borderId="0" xfId="0" applyFont="1" applyFill="1" applyAlignment="1">
      <alignment horizontal="center"/>
    </xf>
    <xf numFmtId="0" fontId="0" fillId="39" borderId="0" xfId="0" applyFill="1" applyAlignment="1">
      <alignment horizontal="right" shrinkToFit="1"/>
    </xf>
    <xf numFmtId="0" fontId="0" fillId="39" borderId="0" xfId="0" applyFill="1" applyAlignment="1">
      <alignment horizontal="center" shrinkToFit="1"/>
    </xf>
    <xf numFmtId="0" fontId="8" fillId="39" borderId="0" xfId="0" applyFont="1" applyFill="1" applyAlignment="1">
      <alignment horizontal="center"/>
    </xf>
    <xf numFmtId="0" fontId="6" fillId="39" borderId="0" xfId="0" applyFont="1" applyFill="1" applyAlignment="1">
      <alignment horizontal="center" shrinkToFit="1"/>
    </xf>
    <xf numFmtId="0" fontId="20" fillId="39" borderId="14" xfId="0" applyFont="1" applyFill="1" applyBorder="1" applyAlignment="1">
      <alignment horizontal="center"/>
    </xf>
    <xf numFmtId="0" fontId="20" fillId="39" borderId="16" xfId="0" applyFont="1" applyFill="1" applyBorder="1" applyAlignment="1">
      <alignment horizontal="left"/>
    </xf>
    <xf numFmtId="0" fontId="20" fillId="39" borderId="16" xfId="0" applyFont="1" applyFill="1" applyBorder="1" applyAlignment="1">
      <alignment horizontal="right" shrinkToFit="1"/>
    </xf>
    <xf numFmtId="0" fontId="20" fillId="39" borderId="16" xfId="0" applyFont="1" applyFill="1" applyBorder="1" applyAlignment="1">
      <alignment horizontal="center" shrinkToFi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dxfs count="4">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Tur"/>
                <a:ea typeface="Arial Tur"/>
                <a:cs typeface="Arial Tur"/>
              </a:rPr>
              <a:t>SORULARIN CEVAPLANMA YÜZDESİ</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08475"/>
          <c:y val="0.36275"/>
          <c:w val="0.74575"/>
          <c:h val="0.552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00CCFF"/>
              </a:solidFill>
              <a:ln w="12700">
                <a:solidFill>
                  <a:srgbClr val="000000"/>
                </a:solidFill>
              </a:ln>
            </c:spPr>
          </c:dPt>
          <c:dPt>
            <c:idx val="17"/>
            <c:spPr>
              <a:solidFill>
                <a:srgbClr val="CCFFFF"/>
              </a:solidFill>
              <a:ln w="12700">
                <a:solidFill>
                  <a:srgbClr val="000000"/>
                </a:solidFill>
              </a:ln>
            </c:spPr>
          </c:dPt>
          <c:dPt>
            <c:idx val="18"/>
            <c:spPr>
              <a:solidFill>
                <a:srgbClr val="CCFFCC"/>
              </a:solidFill>
              <a:ln w="12700">
                <a:solidFill>
                  <a:srgbClr val="000000"/>
                </a:solidFill>
              </a:ln>
            </c:spPr>
          </c:dPt>
          <c:dPt>
            <c:idx val="19"/>
            <c:spPr>
              <a:solidFill>
                <a:srgbClr val="FFFF99"/>
              </a:solidFill>
              <a:ln w="12700">
                <a:solidFill>
                  <a:srgbClr val="000000"/>
                </a:solidFill>
              </a:ln>
            </c:spPr>
          </c:dPt>
          <c:dLbls>
            <c:numFmt formatCode="0%" sourceLinked="0"/>
            <c:txPr>
              <a:bodyPr vert="horz" rot="0" anchor="ctr"/>
              <a:lstStyle/>
              <a:p>
                <a:pPr algn="ctr">
                  <a:defRPr lang="en-US" cap="none" sz="900" b="0" i="0" u="none" baseline="0">
                    <a:solidFill>
                      <a:srgbClr val="000000"/>
                    </a:solidFill>
                    <a:latin typeface="Arial Tur"/>
                    <a:ea typeface="Arial Tur"/>
                    <a:cs typeface="Arial Tur"/>
                  </a:defRPr>
                </a:pPr>
              </a:p>
            </c:txPr>
            <c:dLblPos val="bestFit"/>
            <c:showLegendKey val="0"/>
            <c:showVal val="0"/>
            <c:showBubbleSize val="0"/>
            <c:showCatName val="1"/>
            <c:showSerName val="0"/>
            <c:showLeaderLines val="1"/>
            <c:showPercent val="1"/>
          </c:dLbls>
          <c:cat>
            <c:strRef>
              <c:f>'I. SINAV GRAFİĞİ'!$C$3:$V$3</c:f>
              <c:strCache/>
            </c:strRef>
          </c:cat>
          <c:val>
            <c:numRef>
              <c:f>'I. SINAV GRAFİĞİ'!$C$5:$V$5</c:f>
              <c:numCache/>
            </c:numRef>
          </c:val>
        </c:ser>
      </c:pie3DChart>
      <c:spPr>
        <a:noFill/>
        <a:ln>
          <a:noFill/>
        </a:ln>
      </c:spPr>
    </c:plotArea>
    <c:legend>
      <c:legendPos val="r"/>
      <c:layout>
        <c:manualLayout>
          <c:xMode val="edge"/>
          <c:yMode val="edge"/>
          <c:x val="0.9315"/>
          <c:y val="0"/>
          <c:w val="0.0685"/>
          <c:h val="0.91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Tur"/>
              <a:ea typeface="Arial Tur"/>
              <a:cs typeface="Arial Tur"/>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Tur"/>
          <a:ea typeface="Arial Tur"/>
          <a:cs typeface="Arial Tu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Tur"/>
                <a:ea typeface="Arial Tur"/>
                <a:cs typeface="Arial Tur"/>
              </a:rPr>
              <a:t>SORULARIN CEVAPLANMA YÜZDESİ</a:t>
            </a:r>
          </a:p>
        </c:rich>
      </c:tx>
      <c:layout>
        <c:manualLayout>
          <c:xMode val="factor"/>
          <c:yMode val="factor"/>
          <c:x val="0.04325"/>
          <c:y val="-0.0195"/>
        </c:manualLayout>
      </c:layout>
      <c:spPr>
        <a:noFill/>
        <a:ln>
          <a:noFill/>
        </a:ln>
      </c:spPr>
    </c:title>
    <c:view3D>
      <c:rotX val="15"/>
      <c:hPercent val="100"/>
      <c:rotY val="0"/>
      <c:depthPercent val="100"/>
      <c:rAngAx val="1"/>
    </c:view3D>
    <c:plotArea>
      <c:layout>
        <c:manualLayout>
          <c:xMode val="edge"/>
          <c:yMode val="edge"/>
          <c:x val="0.095"/>
          <c:y val="0.364"/>
          <c:w val="0.72725"/>
          <c:h val="0.550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00CCFF"/>
              </a:solidFill>
              <a:ln w="12700">
                <a:solidFill>
                  <a:srgbClr val="000000"/>
                </a:solidFill>
              </a:ln>
            </c:spPr>
          </c:dPt>
          <c:dPt>
            <c:idx val="17"/>
            <c:spPr>
              <a:solidFill>
                <a:srgbClr val="CCFFFF"/>
              </a:solidFill>
              <a:ln w="12700">
                <a:solidFill>
                  <a:srgbClr val="000000"/>
                </a:solidFill>
              </a:ln>
            </c:spPr>
          </c:dPt>
          <c:dPt>
            <c:idx val="18"/>
            <c:spPr>
              <a:solidFill>
                <a:srgbClr val="CCFFCC"/>
              </a:solidFill>
              <a:ln w="12700">
                <a:solidFill>
                  <a:srgbClr val="000000"/>
                </a:solidFill>
              </a:ln>
            </c:spPr>
          </c:dPt>
          <c:dPt>
            <c:idx val="19"/>
            <c:spPr>
              <a:solidFill>
                <a:srgbClr val="FFFF99"/>
              </a:solidFill>
              <a:ln w="12700">
                <a:solidFill>
                  <a:srgbClr val="000000"/>
                </a:solidFill>
              </a:ln>
            </c:spPr>
          </c:dPt>
          <c:dLbls>
            <c:numFmt formatCode="0%" sourceLinked="0"/>
            <c:txPr>
              <a:bodyPr vert="horz" rot="0" anchor="ctr"/>
              <a:lstStyle/>
              <a:p>
                <a:pPr algn="ctr">
                  <a:defRPr lang="en-US" cap="none" sz="900" b="0" i="0" u="none" baseline="0">
                    <a:solidFill>
                      <a:srgbClr val="000000"/>
                    </a:solidFill>
                    <a:latin typeface="Arial Tur"/>
                    <a:ea typeface="Arial Tur"/>
                    <a:cs typeface="Arial Tur"/>
                  </a:defRPr>
                </a:pPr>
              </a:p>
            </c:txPr>
            <c:dLblPos val="bestFit"/>
            <c:showLegendKey val="0"/>
            <c:showVal val="0"/>
            <c:showBubbleSize val="0"/>
            <c:showCatName val="1"/>
            <c:showSerName val="0"/>
            <c:showLeaderLines val="1"/>
            <c:showPercent val="1"/>
          </c:dLbls>
          <c:cat>
            <c:strRef>
              <c:f>'II.SINAV GRAFİĞİ'!$C$3:$V$3</c:f>
              <c:strCache/>
            </c:strRef>
          </c:cat>
          <c:val>
            <c:numRef>
              <c:f>'II.SINAV GRAFİĞİ'!$C$5:$V$5</c:f>
              <c:numCache/>
            </c:numRef>
          </c:val>
        </c:ser>
      </c:pie3DChart>
      <c:spPr>
        <a:noFill/>
        <a:ln>
          <a:noFill/>
        </a:ln>
      </c:spPr>
    </c:plotArea>
    <c:legend>
      <c:legendPos val="r"/>
      <c:layout>
        <c:manualLayout>
          <c:xMode val="edge"/>
          <c:yMode val="edge"/>
          <c:x val="0.93275"/>
          <c:y val="0.02175"/>
          <c:w val="0.06725"/>
          <c:h val="0.91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Tur"/>
              <a:ea typeface="Arial Tur"/>
              <a:cs typeface="Arial Tur"/>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Tur"/>
          <a:ea typeface="Arial Tur"/>
          <a:cs typeface="Arial Tu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Tur"/>
                <a:ea typeface="Arial Tur"/>
                <a:cs typeface="Arial Tur"/>
              </a:rPr>
              <a:t>SORULARIN CEVAPLANMA YÜZDESİ</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08475"/>
          <c:y val="0.36075"/>
          <c:w val="0.7435"/>
          <c:h val="0.55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00CCFF"/>
              </a:solidFill>
              <a:ln w="12700">
                <a:solidFill>
                  <a:srgbClr val="000000"/>
                </a:solidFill>
              </a:ln>
            </c:spPr>
          </c:dPt>
          <c:dPt>
            <c:idx val="17"/>
            <c:spPr>
              <a:solidFill>
                <a:srgbClr val="CCFFFF"/>
              </a:solidFill>
              <a:ln w="12700">
                <a:solidFill>
                  <a:srgbClr val="000000"/>
                </a:solidFill>
              </a:ln>
            </c:spPr>
          </c:dPt>
          <c:dPt>
            <c:idx val="18"/>
            <c:spPr>
              <a:solidFill>
                <a:srgbClr val="CCFFCC"/>
              </a:solidFill>
              <a:ln w="12700">
                <a:solidFill>
                  <a:srgbClr val="000000"/>
                </a:solidFill>
              </a:ln>
            </c:spPr>
          </c:dPt>
          <c:dPt>
            <c:idx val="19"/>
            <c:spPr>
              <a:solidFill>
                <a:srgbClr val="FFFF99"/>
              </a:solidFill>
              <a:ln w="12700">
                <a:solidFill>
                  <a:srgbClr val="000000"/>
                </a:solidFill>
              </a:ln>
            </c:spPr>
          </c:dPt>
          <c:dLbls>
            <c:numFmt formatCode="0%" sourceLinked="0"/>
            <c:txPr>
              <a:bodyPr vert="horz" rot="0" anchor="ctr"/>
              <a:lstStyle/>
              <a:p>
                <a:pPr algn="ctr">
                  <a:defRPr lang="en-US" cap="none" sz="900" b="0" i="0" u="none" baseline="0">
                    <a:solidFill>
                      <a:srgbClr val="000000"/>
                    </a:solidFill>
                    <a:latin typeface="Arial Tur"/>
                    <a:ea typeface="Arial Tur"/>
                    <a:cs typeface="Arial Tur"/>
                  </a:defRPr>
                </a:pPr>
              </a:p>
            </c:txPr>
            <c:dLblPos val="bestFit"/>
            <c:showLegendKey val="0"/>
            <c:showVal val="0"/>
            <c:showBubbleSize val="0"/>
            <c:showCatName val="1"/>
            <c:showSerName val="0"/>
            <c:showLeaderLines val="1"/>
            <c:showPercent val="1"/>
          </c:dLbls>
          <c:cat>
            <c:strRef>
              <c:f>'III.SINAV GRAFİĞİ'!$C$3:$V$3</c:f>
              <c:strCache/>
            </c:strRef>
          </c:cat>
          <c:val>
            <c:numRef>
              <c:f>'III.SINAV GRAFİĞİ'!$C$5:$V$5</c:f>
              <c:numCache/>
            </c:numRef>
          </c:val>
        </c:ser>
      </c:pie3DChart>
      <c:spPr>
        <a:noFill/>
        <a:ln>
          <a:noFill/>
        </a:ln>
      </c:spPr>
    </c:plotArea>
    <c:legend>
      <c:legendPos val="r"/>
      <c:layout>
        <c:manualLayout>
          <c:xMode val="edge"/>
          <c:yMode val="edge"/>
          <c:x val="0.9315"/>
          <c:y val="0"/>
          <c:w val="0.0685"/>
          <c:h val="0.91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Tur"/>
              <a:ea typeface="Arial Tur"/>
              <a:cs typeface="Arial Tur"/>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Tur"/>
          <a:ea typeface="Arial Tur"/>
          <a:cs typeface="Arial Tu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Tur"/>
                <a:ea typeface="Arial Tur"/>
                <a:cs typeface="Arial Tur"/>
              </a:rPr>
              <a:t>Öğrenci Sınav Başarı Grafiği</a:t>
            </a:r>
          </a:p>
        </c:rich>
      </c:tx>
      <c:layout>
        <c:manualLayout>
          <c:xMode val="factor"/>
          <c:yMode val="factor"/>
          <c:x val="-0.00125"/>
          <c:y val="0"/>
        </c:manualLayout>
      </c:layout>
      <c:spPr>
        <a:noFill/>
        <a:ln>
          <a:noFill/>
        </a:ln>
      </c:spPr>
    </c:title>
    <c:plotArea>
      <c:layout>
        <c:manualLayout>
          <c:xMode val="edge"/>
          <c:yMode val="edge"/>
          <c:x val="0.03675"/>
          <c:y val="0.08475"/>
          <c:w val="0.887"/>
          <c:h val="0.88175"/>
        </c:manualLayout>
      </c:layout>
      <c:barChart>
        <c:barDir val="col"/>
        <c:grouping val="clustered"/>
        <c:varyColors val="0"/>
        <c:ser>
          <c:idx val="0"/>
          <c:order val="0"/>
          <c:tx>
            <c:strRef>
              <c:f>'SINAV ORTAMALARI'!$I$3</c:f>
              <c:strCache>
                <c:ptCount val="1"/>
                <c:pt idx="0">
                  <c:v>I YAZILI</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'SINAV ORTAMALARI'!$G$4:$H$53</c:f>
              <c:multiLvlStrCache>
                <c:ptCount val="50"/>
                <c:lvl>
                  <c:pt idx="0">
                    <c:v>AYLİN DOYURAN</c:v>
                  </c:pt>
                  <c:pt idx="1">
                    <c:v>YEŞİM KARTAL</c:v>
                  </c:pt>
                  <c:pt idx="2">
                    <c:v>MUSTAFA KURTOĞLU</c:v>
                  </c:pt>
                  <c:pt idx="3">
                    <c:v>GAMZE GERİZ</c:v>
                  </c:pt>
                  <c:pt idx="4">
                    <c:v>BAHAR DOĞRU</c:v>
                  </c:pt>
                  <c:pt idx="5">
                    <c:v>AZİZ AKAY</c:v>
                  </c:pt>
                  <c:pt idx="6">
                    <c:v>SERHAT KUŞ</c:v>
                  </c:pt>
                  <c:pt idx="7">
                    <c:v>SEZGİN KARAKUŞ</c:v>
                  </c:pt>
                  <c:pt idx="8">
                    <c:v>ELİF AKSU</c:v>
                  </c:pt>
                  <c:pt idx="9">
                    <c:v>YUNUS BOZLAR</c:v>
                  </c:pt>
                  <c:pt idx="10">
                    <c:v>İZEL ÖLMEZGİL</c:v>
                  </c:pt>
                  <c:pt idx="11">
                    <c:v>TAYFUN AYDIN</c:v>
                  </c:pt>
                  <c:pt idx="12">
                    <c:v>NESLİHAN ERER</c:v>
                  </c:pt>
                  <c:pt idx="13">
                    <c:v>İBRAHİM URANOĞLU</c:v>
                  </c:pt>
                  <c:pt idx="14">
                    <c:v>CANSU HUMAR</c:v>
                  </c:pt>
                  <c:pt idx="15">
                    <c:v>YUSUF ÇETİN</c:v>
                  </c:pt>
                  <c:pt idx="16">
                    <c:v>CEREN GÜMÜŞHAN</c:v>
                  </c:pt>
                  <c:pt idx="17">
                    <c:v>ÖMER FARUK YILDIZ</c:v>
                  </c:pt>
                  <c:pt idx="18">
                    <c:v>ALİHAN ÖZKAN</c:v>
                  </c:pt>
                  <c:pt idx="19">
                    <c:v>MUSAB MERAL</c:v>
                  </c:pt>
                  <c:pt idx="20">
                    <c:v>ESİN SARI</c:v>
                  </c:pt>
                  <c:pt idx="21">
                    <c:v>LEVENT ARAT</c:v>
                  </c:pt>
                  <c:pt idx="22">
                    <c:v>HİLAL TEZCAN</c:v>
                  </c:pt>
                  <c:pt idx="23">
                    <c:v>SELİM ÜSTÜN</c:v>
                  </c:pt>
                  <c:pt idx="24">
                    <c:v>GAMZE KANAL</c:v>
                  </c:pt>
                  <c:pt idx="25">
                    <c:v>SERKAN BAYRAKTAR</c:v>
                  </c:pt>
                  <c:pt idx="26">
                    <c:v>İBRAHİM BAYRAKTAR</c:v>
                  </c:pt>
                  <c:pt idx="27">
                    <c:v>SİNEM KAYA</c:v>
                  </c:pt>
                  <c:pt idx="28">
                    <c:v>NİDA TAFLI</c:v>
                  </c:pt>
                  <c:pt idx="29">
                    <c:v>ZEHRANUR TOK</c:v>
                  </c:pt>
                  <c:pt idx="30">
                    <c:v>KEREM KOPUZ</c:v>
                  </c:pt>
                  <c:pt idx="31">
                    <c:v>KADRİYE YAVRU</c:v>
                  </c:pt>
                  <c:pt idx="32">
                    <c:v>DENİZ TOSUN</c:v>
                  </c:pt>
                  <c:pt idx="33">
                    <c:v>UĞUR MISIR</c:v>
                  </c:pt>
                  <c:pt idx="34">
                    <c:v>UFUK MISIR</c:v>
                  </c:pt>
                  <c:pt idx="35">
                    <c:v>MERT KOÇ</c:v>
                  </c:pt>
                  <c:pt idx="36">
                    <c:v>HASAN TALHA ERDEM</c:v>
                  </c:pt>
                  <c:pt idx="37">
                    <c:v>FİGEN BÜŞRA KIZILYAR</c:v>
                  </c:pt>
                  <c:pt idx="38">
                    <c:v>0</c:v>
                  </c:pt>
                  <c:pt idx="39">
                    <c:v>0</c:v>
                  </c:pt>
                  <c:pt idx="40">
                    <c:v>0</c:v>
                  </c:pt>
                  <c:pt idx="41">
                    <c:v>0</c:v>
                  </c:pt>
                  <c:pt idx="42">
                    <c:v>0</c:v>
                  </c:pt>
                  <c:pt idx="43">
                    <c:v>0</c:v>
                  </c:pt>
                  <c:pt idx="44">
                    <c:v>0</c:v>
                  </c:pt>
                  <c:pt idx="45">
                    <c:v>0</c:v>
                  </c:pt>
                  <c:pt idx="46">
                    <c:v>0</c:v>
                  </c:pt>
                  <c:pt idx="47">
                    <c:v>0</c:v>
                  </c:pt>
                  <c:pt idx="48">
                    <c:v>0</c:v>
                  </c:pt>
                  <c:pt idx="49">
                    <c:v>0</c:v>
                  </c:pt>
                </c:lvl>
                <c:lvl>
                  <c:pt idx="0">
                    <c:v>22</c:v>
                  </c:pt>
                  <c:pt idx="1">
                    <c:v>23</c:v>
                  </c:pt>
                  <c:pt idx="2">
                    <c:v>26</c:v>
                  </c:pt>
                  <c:pt idx="3">
                    <c:v>30</c:v>
                  </c:pt>
                  <c:pt idx="4">
                    <c:v>33</c:v>
                  </c:pt>
                  <c:pt idx="5">
                    <c:v>55</c:v>
                  </c:pt>
                  <c:pt idx="6">
                    <c:v>168</c:v>
                  </c:pt>
                  <c:pt idx="7">
                    <c:v>169</c:v>
                  </c:pt>
                  <c:pt idx="8">
                    <c:v>171</c:v>
                  </c:pt>
                  <c:pt idx="9">
                    <c:v>172</c:v>
                  </c:pt>
                  <c:pt idx="10">
                    <c:v>196</c:v>
                  </c:pt>
                  <c:pt idx="11">
                    <c:v>261</c:v>
                  </c:pt>
                  <c:pt idx="12">
                    <c:v>263</c:v>
                  </c:pt>
                  <c:pt idx="13">
                    <c:v>366</c:v>
                  </c:pt>
                  <c:pt idx="14">
                    <c:v>640</c:v>
                  </c:pt>
                  <c:pt idx="15">
                    <c:v>643</c:v>
                  </c:pt>
                  <c:pt idx="16">
                    <c:v>649</c:v>
                  </c:pt>
                  <c:pt idx="17">
                    <c:v>650</c:v>
                  </c:pt>
                  <c:pt idx="18">
                    <c:v>655</c:v>
                  </c:pt>
                  <c:pt idx="19">
                    <c:v>656</c:v>
                  </c:pt>
                  <c:pt idx="20">
                    <c:v>657</c:v>
                  </c:pt>
                  <c:pt idx="21">
                    <c:v>660</c:v>
                  </c:pt>
                  <c:pt idx="22">
                    <c:v>662</c:v>
                  </c:pt>
                  <c:pt idx="23">
                    <c:v>663</c:v>
                  </c:pt>
                  <c:pt idx="24">
                    <c:v>664</c:v>
                  </c:pt>
                  <c:pt idx="25">
                    <c:v>671</c:v>
                  </c:pt>
                  <c:pt idx="26">
                    <c:v>672</c:v>
                  </c:pt>
                  <c:pt idx="27">
                    <c:v>674</c:v>
                  </c:pt>
                  <c:pt idx="28">
                    <c:v>681</c:v>
                  </c:pt>
                  <c:pt idx="29">
                    <c:v>682</c:v>
                  </c:pt>
                  <c:pt idx="30">
                    <c:v>683</c:v>
                  </c:pt>
                  <c:pt idx="31">
                    <c:v>821</c:v>
                  </c:pt>
                  <c:pt idx="32">
                    <c:v>835</c:v>
                  </c:pt>
                  <c:pt idx="33">
                    <c:v>836</c:v>
                  </c:pt>
                  <c:pt idx="34">
                    <c:v>842</c:v>
                  </c:pt>
                  <c:pt idx="35">
                    <c:v>857</c:v>
                  </c:pt>
                  <c:pt idx="36">
                    <c:v>937</c:v>
                  </c:pt>
                  <c:pt idx="37">
                    <c:v>0</c:v>
                  </c:pt>
                  <c:pt idx="38">
                    <c:v>0</c:v>
                  </c:pt>
                  <c:pt idx="39">
                    <c:v>0</c:v>
                  </c:pt>
                  <c:pt idx="40">
                    <c:v>0</c:v>
                  </c:pt>
                  <c:pt idx="41">
                    <c:v>0</c:v>
                  </c:pt>
                  <c:pt idx="42">
                    <c:v>0</c:v>
                  </c:pt>
                  <c:pt idx="43">
                    <c:v>0</c:v>
                  </c:pt>
                  <c:pt idx="44">
                    <c:v>0</c:v>
                  </c:pt>
                  <c:pt idx="45">
                    <c:v>0</c:v>
                  </c:pt>
                  <c:pt idx="46">
                    <c:v>0</c:v>
                  </c:pt>
                  <c:pt idx="47">
                    <c:v>0</c:v>
                  </c:pt>
                  <c:pt idx="48">
                    <c:v>0</c:v>
                  </c:pt>
                  <c:pt idx="49">
                    <c:v>0</c:v>
                  </c:pt>
                </c:lvl>
              </c:multiLvlStrCache>
            </c:multiLvlStrRef>
          </c:cat>
          <c:val>
            <c:numRef>
              <c:f>'SINAV ORTAMALARI'!$I$4:$I$53</c:f>
              <c:numCache>
                <c:ptCount val="50"/>
                <c:pt idx="0">
                  <c:v>45</c:v>
                </c:pt>
                <c:pt idx="1">
                  <c:v>45</c:v>
                </c:pt>
                <c:pt idx="2">
                  <c:v>75</c:v>
                </c:pt>
                <c:pt idx="3">
                  <c:v>70</c:v>
                </c:pt>
                <c:pt idx="4">
                  <c:v>60</c:v>
                </c:pt>
                <c:pt idx="5">
                  <c:v>35</c:v>
                </c:pt>
                <c:pt idx="6">
                  <c:v>55</c:v>
                </c:pt>
                <c:pt idx="7">
                  <c:v>50</c:v>
                </c:pt>
                <c:pt idx="8">
                  <c:v>85</c:v>
                </c:pt>
                <c:pt idx="9">
                  <c:v>55</c:v>
                </c:pt>
                <c:pt idx="10">
                  <c:v>55</c:v>
                </c:pt>
                <c:pt idx="11">
                  <c:v>35</c:v>
                </c:pt>
                <c:pt idx="12">
                  <c:v>55</c:v>
                </c:pt>
                <c:pt idx="13">
                  <c:v>60</c:v>
                </c:pt>
                <c:pt idx="14">
                  <c:v>55</c:v>
                </c:pt>
                <c:pt idx="15">
                  <c:v>70</c:v>
                </c:pt>
                <c:pt idx="16">
                  <c:v>0</c:v>
                </c:pt>
                <c:pt idx="17">
                  <c:v>60</c:v>
                </c:pt>
                <c:pt idx="18">
                  <c:v>85</c:v>
                </c:pt>
                <c:pt idx="19">
                  <c:v>60</c:v>
                </c:pt>
                <c:pt idx="20">
                  <c:v>60</c:v>
                </c:pt>
                <c:pt idx="21">
                  <c:v>65</c:v>
                </c:pt>
                <c:pt idx="22">
                  <c:v>60</c:v>
                </c:pt>
                <c:pt idx="23">
                  <c:v>60</c:v>
                </c:pt>
                <c:pt idx="24">
                  <c:v>65</c:v>
                </c:pt>
                <c:pt idx="25">
                  <c:v>75</c:v>
                </c:pt>
                <c:pt idx="26">
                  <c:v>55</c:v>
                </c:pt>
                <c:pt idx="27">
                  <c:v>65</c:v>
                </c:pt>
                <c:pt idx="28">
                  <c:v>90</c:v>
                </c:pt>
                <c:pt idx="29">
                  <c:v>25</c:v>
                </c:pt>
                <c:pt idx="30">
                  <c:v>60</c:v>
                </c:pt>
                <c:pt idx="31">
                  <c:v>55</c:v>
                </c:pt>
                <c:pt idx="32">
                  <c:v>50</c:v>
                </c:pt>
                <c:pt idx="33">
                  <c:v>70</c:v>
                </c:pt>
                <c:pt idx="34">
                  <c:v>70</c:v>
                </c:pt>
                <c:pt idx="35">
                  <c:v>45</c:v>
                </c:pt>
                <c:pt idx="36">
                  <c:v>50</c:v>
                </c:pt>
                <c:pt idx="37">
                  <c:v>85</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1"/>
          <c:order val="1"/>
          <c:tx>
            <c:strRef>
              <c:f>'SINAV ORTAMALARI'!$J$3</c:f>
              <c:strCache>
                <c:ptCount val="1"/>
                <c:pt idx="0">
                  <c:v>II.YAZILI</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'SINAV ORTAMALARI'!$G$4:$H$53</c:f>
              <c:multiLvlStrCache>
                <c:ptCount val="50"/>
                <c:lvl>
                  <c:pt idx="0">
                    <c:v>AYLİN DOYURAN</c:v>
                  </c:pt>
                  <c:pt idx="1">
                    <c:v>YEŞİM KARTAL</c:v>
                  </c:pt>
                  <c:pt idx="2">
                    <c:v>MUSTAFA KURTOĞLU</c:v>
                  </c:pt>
                  <c:pt idx="3">
                    <c:v>GAMZE GERİZ</c:v>
                  </c:pt>
                  <c:pt idx="4">
                    <c:v>BAHAR DOĞRU</c:v>
                  </c:pt>
                  <c:pt idx="5">
                    <c:v>AZİZ AKAY</c:v>
                  </c:pt>
                  <c:pt idx="6">
                    <c:v>SERHAT KUŞ</c:v>
                  </c:pt>
                  <c:pt idx="7">
                    <c:v>SEZGİN KARAKUŞ</c:v>
                  </c:pt>
                  <c:pt idx="8">
                    <c:v>ELİF AKSU</c:v>
                  </c:pt>
                  <c:pt idx="9">
                    <c:v>YUNUS BOZLAR</c:v>
                  </c:pt>
                  <c:pt idx="10">
                    <c:v>İZEL ÖLMEZGİL</c:v>
                  </c:pt>
                  <c:pt idx="11">
                    <c:v>TAYFUN AYDIN</c:v>
                  </c:pt>
                  <c:pt idx="12">
                    <c:v>NESLİHAN ERER</c:v>
                  </c:pt>
                  <c:pt idx="13">
                    <c:v>İBRAHİM URANOĞLU</c:v>
                  </c:pt>
                  <c:pt idx="14">
                    <c:v>CANSU HUMAR</c:v>
                  </c:pt>
                  <c:pt idx="15">
                    <c:v>YUSUF ÇETİN</c:v>
                  </c:pt>
                  <c:pt idx="16">
                    <c:v>CEREN GÜMÜŞHAN</c:v>
                  </c:pt>
                  <c:pt idx="17">
                    <c:v>ÖMER FARUK YILDIZ</c:v>
                  </c:pt>
                  <c:pt idx="18">
                    <c:v>ALİHAN ÖZKAN</c:v>
                  </c:pt>
                  <c:pt idx="19">
                    <c:v>MUSAB MERAL</c:v>
                  </c:pt>
                  <c:pt idx="20">
                    <c:v>ESİN SARI</c:v>
                  </c:pt>
                  <c:pt idx="21">
                    <c:v>LEVENT ARAT</c:v>
                  </c:pt>
                  <c:pt idx="22">
                    <c:v>HİLAL TEZCAN</c:v>
                  </c:pt>
                  <c:pt idx="23">
                    <c:v>SELİM ÜSTÜN</c:v>
                  </c:pt>
                  <c:pt idx="24">
                    <c:v>GAMZE KANAL</c:v>
                  </c:pt>
                  <c:pt idx="25">
                    <c:v>SERKAN BAYRAKTAR</c:v>
                  </c:pt>
                  <c:pt idx="26">
                    <c:v>İBRAHİM BAYRAKTAR</c:v>
                  </c:pt>
                  <c:pt idx="27">
                    <c:v>SİNEM KAYA</c:v>
                  </c:pt>
                  <c:pt idx="28">
                    <c:v>NİDA TAFLI</c:v>
                  </c:pt>
                  <c:pt idx="29">
                    <c:v>ZEHRANUR TOK</c:v>
                  </c:pt>
                  <c:pt idx="30">
                    <c:v>KEREM KOPUZ</c:v>
                  </c:pt>
                  <c:pt idx="31">
                    <c:v>KADRİYE YAVRU</c:v>
                  </c:pt>
                  <c:pt idx="32">
                    <c:v>DENİZ TOSUN</c:v>
                  </c:pt>
                  <c:pt idx="33">
                    <c:v>UĞUR MISIR</c:v>
                  </c:pt>
                  <c:pt idx="34">
                    <c:v>UFUK MISIR</c:v>
                  </c:pt>
                  <c:pt idx="35">
                    <c:v>MERT KOÇ</c:v>
                  </c:pt>
                  <c:pt idx="36">
                    <c:v>HASAN TALHA ERDEM</c:v>
                  </c:pt>
                  <c:pt idx="37">
                    <c:v>FİGEN BÜŞRA KIZILYAR</c:v>
                  </c:pt>
                  <c:pt idx="38">
                    <c:v>0</c:v>
                  </c:pt>
                  <c:pt idx="39">
                    <c:v>0</c:v>
                  </c:pt>
                  <c:pt idx="40">
                    <c:v>0</c:v>
                  </c:pt>
                  <c:pt idx="41">
                    <c:v>0</c:v>
                  </c:pt>
                  <c:pt idx="42">
                    <c:v>0</c:v>
                  </c:pt>
                  <c:pt idx="43">
                    <c:v>0</c:v>
                  </c:pt>
                  <c:pt idx="44">
                    <c:v>0</c:v>
                  </c:pt>
                  <c:pt idx="45">
                    <c:v>0</c:v>
                  </c:pt>
                  <c:pt idx="46">
                    <c:v>0</c:v>
                  </c:pt>
                  <c:pt idx="47">
                    <c:v>0</c:v>
                  </c:pt>
                  <c:pt idx="48">
                    <c:v>0</c:v>
                  </c:pt>
                  <c:pt idx="49">
                    <c:v>0</c:v>
                  </c:pt>
                </c:lvl>
                <c:lvl>
                  <c:pt idx="0">
                    <c:v>22</c:v>
                  </c:pt>
                  <c:pt idx="1">
                    <c:v>23</c:v>
                  </c:pt>
                  <c:pt idx="2">
                    <c:v>26</c:v>
                  </c:pt>
                  <c:pt idx="3">
                    <c:v>30</c:v>
                  </c:pt>
                  <c:pt idx="4">
                    <c:v>33</c:v>
                  </c:pt>
                  <c:pt idx="5">
                    <c:v>55</c:v>
                  </c:pt>
                  <c:pt idx="6">
                    <c:v>168</c:v>
                  </c:pt>
                  <c:pt idx="7">
                    <c:v>169</c:v>
                  </c:pt>
                  <c:pt idx="8">
                    <c:v>171</c:v>
                  </c:pt>
                  <c:pt idx="9">
                    <c:v>172</c:v>
                  </c:pt>
                  <c:pt idx="10">
                    <c:v>196</c:v>
                  </c:pt>
                  <c:pt idx="11">
                    <c:v>261</c:v>
                  </c:pt>
                  <c:pt idx="12">
                    <c:v>263</c:v>
                  </c:pt>
                  <c:pt idx="13">
                    <c:v>366</c:v>
                  </c:pt>
                  <c:pt idx="14">
                    <c:v>640</c:v>
                  </c:pt>
                  <c:pt idx="15">
                    <c:v>643</c:v>
                  </c:pt>
                  <c:pt idx="16">
                    <c:v>649</c:v>
                  </c:pt>
                  <c:pt idx="17">
                    <c:v>650</c:v>
                  </c:pt>
                  <c:pt idx="18">
                    <c:v>655</c:v>
                  </c:pt>
                  <c:pt idx="19">
                    <c:v>656</c:v>
                  </c:pt>
                  <c:pt idx="20">
                    <c:v>657</c:v>
                  </c:pt>
                  <c:pt idx="21">
                    <c:v>660</c:v>
                  </c:pt>
                  <c:pt idx="22">
                    <c:v>662</c:v>
                  </c:pt>
                  <c:pt idx="23">
                    <c:v>663</c:v>
                  </c:pt>
                  <c:pt idx="24">
                    <c:v>664</c:v>
                  </c:pt>
                  <c:pt idx="25">
                    <c:v>671</c:v>
                  </c:pt>
                  <c:pt idx="26">
                    <c:v>672</c:v>
                  </c:pt>
                  <c:pt idx="27">
                    <c:v>674</c:v>
                  </c:pt>
                  <c:pt idx="28">
                    <c:v>681</c:v>
                  </c:pt>
                  <c:pt idx="29">
                    <c:v>682</c:v>
                  </c:pt>
                  <c:pt idx="30">
                    <c:v>683</c:v>
                  </c:pt>
                  <c:pt idx="31">
                    <c:v>821</c:v>
                  </c:pt>
                  <c:pt idx="32">
                    <c:v>835</c:v>
                  </c:pt>
                  <c:pt idx="33">
                    <c:v>836</c:v>
                  </c:pt>
                  <c:pt idx="34">
                    <c:v>842</c:v>
                  </c:pt>
                  <c:pt idx="35">
                    <c:v>857</c:v>
                  </c:pt>
                  <c:pt idx="36">
                    <c:v>937</c:v>
                  </c:pt>
                  <c:pt idx="37">
                    <c:v>0</c:v>
                  </c:pt>
                  <c:pt idx="38">
                    <c:v>0</c:v>
                  </c:pt>
                  <c:pt idx="39">
                    <c:v>0</c:v>
                  </c:pt>
                  <c:pt idx="40">
                    <c:v>0</c:v>
                  </c:pt>
                  <c:pt idx="41">
                    <c:v>0</c:v>
                  </c:pt>
                  <c:pt idx="42">
                    <c:v>0</c:v>
                  </c:pt>
                  <c:pt idx="43">
                    <c:v>0</c:v>
                  </c:pt>
                  <c:pt idx="44">
                    <c:v>0</c:v>
                  </c:pt>
                  <c:pt idx="45">
                    <c:v>0</c:v>
                  </c:pt>
                  <c:pt idx="46">
                    <c:v>0</c:v>
                  </c:pt>
                  <c:pt idx="47">
                    <c:v>0</c:v>
                  </c:pt>
                  <c:pt idx="48">
                    <c:v>0</c:v>
                  </c:pt>
                  <c:pt idx="49">
                    <c:v>0</c:v>
                  </c:pt>
                </c:lvl>
              </c:multiLvlStrCache>
            </c:multiLvlStrRef>
          </c:cat>
          <c:val>
            <c:numRef>
              <c:f>'SINAV ORTAMALARI'!$J$4:$J$53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2"/>
          <c:order val="2"/>
          <c:tx>
            <c:strRef>
              <c:f>'SINAV ORTAMALARI'!$K$3</c:f>
              <c:strCache>
                <c:ptCount val="1"/>
                <c:pt idx="0">
                  <c:v>III. YAZILI</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'SINAV ORTAMALARI'!$G$4:$H$53</c:f>
              <c:multiLvlStrCache>
                <c:ptCount val="50"/>
                <c:lvl>
                  <c:pt idx="0">
                    <c:v>AYLİN DOYURAN</c:v>
                  </c:pt>
                  <c:pt idx="1">
                    <c:v>YEŞİM KARTAL</c:v>
                  </c:pt>
                  <c:pt idx="2">
                    <c:v>MUSTAFA KURTOĞLU</c:v>
                  </c:pt>
                  <c:pt idx="3">
                    <c:v>GAMZE GERİZ</c:v>
                  </c:pt>
                  <c:pt idx="4">
                    <c:v>BAHAR DOĞRU</c:v>
                  </c:pt>
                  <c:pt idx="5">
                    <c:v>AZİZ AKAY</c:v>
                  </c:pt>
                  <c:pt idx="6">
                    <c:v>SERHAT KUŞ</c:v>
                  </c:pt>
                  <c:pt idx="7">
                    <c:v>SEZGİN KARAKUŞ</c:v>
                  </c:pt>
                  <c:pt idx="8">
                    <c:v>ELİF AKSU</c:v>
                  </c:pt>
                  <c:pt idx="9">
                    <c:v>YUNUS BOZLAR</c:v>
                  </c:pt>
                  <c:pt idx="10">
                    <c:v>İZEL ÖLMEZGİL</c:v>
                  </c:pt>
                  <c:pt idx="11">
                    <c:v>TAYFUN AYDIN</c:v>
                  </c:pt>
                  <c:pt idx="12">
                    <c:v>NESLİHAN ERER</c:v>
                  </c:pt>
                  <c:pt idx="13">
                    <c:v>İBRAHİM URANOĞLU</c:v>
                  </c:pt>
                  <c:pt idx="14">
                    <c:v>CANSU HUMAR</c:v>
                  </c:pt>
                  <c:pt idx="15">
                    <c:v>YUSUF ÇETİN</c:v>
                  </c:pt>
                  <c:pt idx="16">
                    <c:v>CEREN GÜMÜŞHAN</c:v>
                  </c:pt>
                  <c:pt idx="17">
                    <c:v>ÖMER FARUK YILDIZ</c:v>
                  </c:pt>
                  <c:pt idx="18">
                    <c:v>ALİHAN ÖZKAN</c:v>
                  </c:pt>
                  <c:pt idx="19">
                    <c:v>MUSAB MERAL</c:v>
                  </c:pt>
                  <c:pt idx="20">
                    <c:v>ESİN SARI</c:v>
                  </c:pt>
                  <c:pt idx="21">
                    <c:v>LEVENT ARAT</c:v>
                  </c:pt>
                  <c:pt idx="22">
                    <c:v>HİLAL TEZCAN</c:v>
                  </c:pt>
                  <c:pt idx="23">
                    <c:v>SELİM ÜSTÜN</c:v>
                  </c:pt>
                  <c:pt idx="24">
                    <c:v>GAMZE KANAL</c:v>
                  </c:pt>
                  <c:pt idx="25">
                    <c:v>SERKAN BAYRAKTAR</c:v>
                  </c:pt>
                  <c:pt idx="26">
                    <c:v>İBRAHİM BAYRAKTAR</c:v>
                  </c:pt>
                  <c:pt idx="27">
                    <c:v>SİNEM KAYA</c:v>
                  </c:pt>
                  <c:pt idx="28">
                    <c:v>NİDA TAFLI</c:v>
                  </c:pt>
                  <c:pt idx="29">
                    <c:v>ZEHRANUR TOK</c:v>
                  </c:pt>
                  <c:pt idx="30">
                    <c:v>KEREM KOPUZ</c:v>
                  </c:pt>
                  <c:pt idx="31">
                    <c:v>KADRİYE YAVRU</c:v>
                  </c:pt>
                  <c:pt idx="32">
                    <c:v>DENİZ TOSUN</c:v>
                  </c:pt>
                  <c:pt idx="33">
                    <c:v>UĞUR MISIR</c:v>
                  </c:pt>
                  <c:pt idx="34">
                    <c:v>UFUK MISIR</c:v>
                  </c:pt>
                  <c:pt idx="35">
                    <c:v>MERT KOÇ</c:v>
                  </c:pt>
                  <c:pt idx="36">
                    <c:v>HASAN TALHA ERDEM</c:v>
                  </c:pt>
                  <c:pt idx="37">
                    <c:v>FİGEN BÜŞRA KIZILYAR</c:v>
                  </c:pt>
                  <c:pt idx="38">
                    <c:v>0</c:v>
                  </c:pt>
                  <c:pt idx="39">
                    <c:v>0</c:v>
                  </c:pt>
                  <c:pt idx="40">
                    <c:v>0</c:v>
                  </c:pt>
                  <c:pt idx="41">
                    <c:v>0</c:v>
                  </c:pt>
                  <c:pt idx="42">
                    <c:v>0</c:v>
                  </c:pt>
                  <c:pt idx="43">
                    <c:v>0</c:v>
                  </c:pt>
                  <c:pt idx="44">
                    <c:v>0</c:v>
                  </c:pt>
                  <c:pt idx="45">
                    <c:v>0</c:v>
                  </c:pt>
                  <c:pt idx="46">
                    <c:v>0</c:v>
                  </c:pt>
                  <c:pt idx="47">
                    <c:v>0</c:v>
                  </c:pt>
                  <c:pt idx="48">
                    <c:v>0</c:v>
                  </c:pt>
                  <c:pt idx="49">
                    <c:v>0</c:v>
                  </c:pt>
                </c:lvl>
                <c:lvl>
                  <c:pt idx="0">
                    <c:v>22</c:v>
                  </c:pt>
                  <c:pt idx="1">
                    <c:v>23</c:v>
                  </c:pt>
                  <c:pt idx="2">
                    <c:v>26</c:v>
                  </c:pt>
                  <c:pt idx="3">
                    <c:v>30</c:v>
                  </c:pt>
                  <c:pt idx="4">
                    <c:v>33</c:v>
                  </c:pt>
                  <c:pt idx="5">
                    <c:v>55</c:v>
                  </c:pt>
                  <c:pt idx="6">
                    <c:v>168</c:v>
                  </c:pt>
                  <c:pt idx="7">
                    <c:v>169</c:v>
                  </c:pt>
                  <c:pt idx="8">
                    <c:v>171</c:v>
                  </c:pt>
                  <c:pt idx="9">
                    <c:v>172</c:v>
                  </c:pt>
                  <c:pt idx="10">
                    <c:v>196</c:v>
                  </c:pt>
                  <c:pt idx="11">
                    <c:v>261</c:v>
                  </c:pt>
                  <c:pt idx="12">
                    <c:v>263</c:v>
                  </c:pt>
                  <c:pt idx="13">
                    <c:v>366</c:v>
                  </c:pt>
                  <c:pt idx="14">
                    <c:v>640</c:v>
                  </c:pt>
                  <c:pt idx="15">
                    <c:v>643</c:v>
                  </c:pt>
                  <c:pt idx="16">
                    <c:v>649</c:v>
                  </c:pt>
                  <c:pt idx="17">
                    <c:v>650</c:v>
                  </c:pt>
                  <c:pt idx="18">
                    <c:v>655</c:v>
                  </c:pt>
                  <c:pt idx="19">
                    <c:v>656</c:v>
                  </c:pt>
                  <c:pt idx="20">
                    <c:v>657</c:v>
                  </c:pt>
                  <c:pt idx="21">
                    <c:v>660</c:v>
                  </c:pt>
                  <c:pt idx="22">
                    <c:v>662</c:v>
                  </c:pt>
                  <c:pt idx="23">
                    <c:v>663</c:v>
                  </c:pt>
                  <c:pt idx="24">
                    <c:v>664</c:v>
                  </c:pt>
                  <c:pt idx="25">
                    <c:v>671</c:v>
                  </c:pt>
                  <c:pt idx="26">
                    <c:v>672</c:v>
                  </c:pt>
                  <c:pt idx="27">
                    <c:v>674</c:v>
                  </c:pt>
                  <c:pt idx="28">
                    <c:v>681</c:v>
                  </c:pt>
                  <c:pt idx="29">
                    <c:v>682</c:v>
                  </c:pt>
                  <c:pt idx="30">
                    <c:v>683</c:v>
                  </c:pt>
                  <c:pt idx="31">
                    <c:v>821</c:v>
                  </c:pt>
                  <c:pt idx="32">
                    <c:v>835</c:v>
                  </c:pt>
                  <c:pt idx="33">
                    <c:v>836</c:v>
                  </c:pt>
                  <c:pt idx="34">
                    <c:v>842</c:v>
                  </c:pt>
                  <c:pt idx="35">
                    <c:v>857</c:v>
                  </c:pt>
                  <c:pt idx="36">
                    <c:v>937</c:v>
                  </c:pt>
                  <c:pt idx="37">
                    <c:v>0</c:v>
                  </c:pt>
                  <c:pt idx="38">
                    <c:v>0</c:v>
                  </c:pt>
                  <c:pt idx="39">
                    <c:v>0</c:v>
                  </c:pt>
                  <c:pt idx="40">
                    <c:v>0</c:v>
                  </c:pt>
                  <c:pt idx="41">
                    <c:v>0</c:v>
                  </c:pt>
                  <c:pt idx="42">
                    <c:v>0</c:v>
                  </c:pt>
                  <c:pt idx="43">
                    <c:v>0</c:v>
                  </c:pt>
                  <c:pt idx="44">
                    <c:v>0</c:v>
                  </c:pt>
                  <c:pt idx="45">
                    <c:v>0</c:v>
                  </c:pt>
                  <c:pt idx="46">
                    <c:v>0</c:v>
                  </c:pt>
                  <c:pt idx="47">
                    <c:v>0</c:v>
                  </c:pt>
                  <c:pt idx="48">
                    <c:v>0</c:v>
                  </c:pt>
                  <c:pt idx="49">
                    <c:v>0</c:v>
                  </c:pt>
                </c:lvl>
              </c:multiLvlStrCache>
            </c:multiLvlStrRef>
          </c:cat>
          <c:val>
            <c:numRef>
              <c:f>'SINAV ORTAMALARI'!$K$4:$K$53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3"/>
          <c:order val="3"/>
          <c:tx>
            <c:strRef>
              <c:f>'SINAV ORTAMALARI'!$L$3</c:f>
              <c:strCache>
                <c:ptCount val="1"/>
                <c:pt idx="0">
                  <c:v>ORTALAMA</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'SINAV ORTAMALARI'!$G$4:$H$53</c:f>
              <c:multiLvlStrCache>
                <c:ptCount val="50"/>
                <c:lvl>
                  <c:pt idx="0">
                    <c:v>AYLİN DOYURAN</c:v>
                  </c:pt>
                  <c:pt idx="1">
                    <c:v>YEŞİM KARTAL</c:v>
                  </c:pt>
                  <c:pt idx="2">
                    <c:v>MUSTAFA KURTOĞLU</c:v>
                  </c:pt>
                  <c:pt idx="3">
                    <c:v>GAMZE GERİZ</c:v>
                  </c:pt>
                  <c:pt idx="4">
                    <c:v>BAHAR DOĞRU</c:v>
                  </c:pt>
                  <c:pt idx="5">
                    <c:v>AZİZ AKAY</c:v>
                  </c:pt>
                  <c:pt idx="6">
                    <c:v>SERHAT KUŞ</c:v>
                  </c:pt>
                  <c:pt idx="7">
                    <c:v>SEZGİN KARAKUŞ</c:v>
                  </c:pt>
                  <c:pt idx="8">
                    <c:v>ELİF AKSU</c:v>
                  </c:pt>
                  <c:pt idx="9">
                    <c:v>YUNUS BOZLAR</c:v>
                  </c:pt>
                  <c:pt idx="10">
                    <c:v>İZEL ÖLMEZGİL</c:v>
                  </c:pt>
                  <c:pt idx="11">
                    <c:v>TAYFUN AYDIN</c:v>
                  </c:pt>
                  <c:pt idx="12">
                    <c:v>NESLİHAN ERER</c:v>
                  </c:pt>
                  <c:pt idx="13">
                    <c:v>İBRAHİM URANOĞLU</c:v>
                  </c:pt>
                  <c:pt idx="14">
                    <c:v>CANSU HUMAR</c:v>
                  </c:pt>
                  <c:pt idx="15">
                    <c:v>YUSUF ÇETİN</c:v>
                  </c:pt>
                  <c:pt idx="16">
                    <c:v>CEREN GÜMÜŞHAN</c:v>
                  </c:pt>
                  <c:pt idx="17">
                    <c:v>ÖMER FARUK YILDIZ</c:v>
                  </c:pt>
                  <c:pt idx="18">
                    <c:v>ALİHAN ÖZKAN</c:v>
                  </c:pt>
                  <c:pt idx="19">
                    <c:v>MUSAB MERAL</c:v>
                  </c:pt>
                  <c:pt idx="20">
                    <c:v>ESİN SARI</c:v>
                  </c:pt>
                  <c:pt idx="21">
                    <c:v>LEVENT ARAT</c:v>
                  </c:pt>
                  <c:pt idx="22">
                    <c:v>HİLAL TEZCAN</c:v>
                  </c:pt>
                  <c:pt idx="23">
                    <c:v>SELİM ÜSTÜN</c:v>
                  </c:pt>
                  <c:pt idx="24">
                    <c:v>GAMZE KANAL</c:v>
                  </c:pt>
                  <c:pt idx="25">
                    <c:v>SERKAN BAYRAKTAR</c:v>
                  </c:pt>
                  <c:pt idx="26">
                    <c:v>İBRAHİM BAYRAKTAR</c:v>
                  </c:pt>
                  <c:pt idx="27">
                    <c:v>SİNEM KAYA</c:v>
                  </c:pt>
                  <c:pt idx="28">
                    <c:v>NİDA TAFLI</c:v>
                  </c:pt>
                  <c:pt idx="29">
                    <c:v>ZEHRANUR TOK</c:v>
                  </c:pt>
                  <c:pt idx="30">
                    <c:v>KEREM KOPUZ</c:v>
                  </c:pt>
                  <c:pt idx="31">
                    <c:v>KADRİYE YAVRU</c:v>
                  </c:pt>
                  <c:pt idx="32">
                    <c:v>DENİZ TOSUN</c:v>
                  </c:pt>
                  <c:pt idx="33">
                    <c:v>UĞUR MISIR</c:v>
                  </c:pt>
                  <c:pt idx="34">
                    <c:v>UFUK MISIR</c:v>
                  </c:pt>
                  <c:pt idx="35">
                    <c:v>MERT KOÇ</c:v>
                  </c:pt>
                  <c:pt idx="36">
                    <c:v>HASAN TALHA ERDEM</c:v>
                  </c:pt>
                  <c:pt idx="37">
                    <c:v>FİGEN BÜŞRA KIZILYAR</c:v>
                  </c:pt>
                  <c:pt idx="38">
                    <c:v>0</c:v>
                  </c:pt>
                  <c:pt idx="39">
                    <c:v>0</c:v>
                  </c:pt>
                  <c:pt idx="40">
                    <c:v>0</c:v>
                  </c:pt>
                  <c:pt idx="41">
                    <c:v>0</c:v>
                  </c:pt>
                  <c:pt idx="42">
                    <c:v>0</c:v>
                  </c:pt>
                  <c:pt idx="43">
                    <c:v>0</c:v>
                  </c:pt>
                  <c:pt idx="44">
                    <c:v>0</c:v>
                  </c:pt>
                  <c:pt idx="45">
                    <c:v>0</c:v>
                  </c:pt>
                  <c:pt idx="46">
                    <c:v>0</c:v>
                  </c:pt>
                  <c:pt idx="47">
                    <c:v>0</c:v>
                  </c:pt>
                  <c:pt idx="48">
                    <c:v>0</c:v>
                  </c:pt>
                  <c:pt idx="49">
                    <c:v>0</c:v>
                  </c:pt>
                </c:lvl>
                <c:lvl>
                  <c:pt idx="0">
                    <c:v>22</c:v>
                  </c:pt>
                  <c:pt idx="1">
                    <c:v>23</c:v>
                  </c:pt>
                  <c:pt idx="2">
                    <c:v>26</c:v>
                  </c:pt>
                  <c:pt idx="3">
                    <c:v>30</c:v>
                  </c:pt>
                  <c:pt idx="4">
                    <c:v>33</c:v>
                  </c:pt>
                  <c:pt idx="5">
                    <c:v>55</c:v>
                  </c:pt>
                  <c:pt idx="6">
                    <c:v>168</c:v>
                  </c:pt>
                  <c:pt idx="7">
                    <c:v>169</c:v>
                  </c:pt>
                  <c:pt idx="8">
                    <c:v>171</c:v>
                  </c:pt>
                  <c:pt idx="9">
                    <c:v>172</c:v>
                  </c:pt>
                  <c:pt idx="10">
                    <c:v>196</c:v>
                  </c:pt>
                  <c:pt idx="11">
                    <c:v>261</c:v>
                  </c:pt>
                  <c:pt idx="12">
                    <c:v>263</c:v>
                  </c:pt>
                  <c:pt idx="13">
                    <c:v>366</c:v>
                  </c:pt>
                  <c:pt idx="14">
                    <c:v>640</c:v>
                  </c:pt>
                  <c:pt idx="15">
                    <c:v>643</c:v>
                  </c:pt>
                  <c:pt idx="16">
                    <c:v>649</c:v>
                  </c:pt>
                  <c:pt idx="17">
                    <c:v>650</c:v>
                  </c:pt>
                  <c:pt idx="18">
                    <c:v>655</c:v>
                  </c:pt>
                  <c:pt idx="19">
                    <c:v>656</c:v>
                  </c:pt>
                  <c:pt idx="20">
                    <c:v>657</c:v>
                  </c:pt>
                  <c:pt idx="21">
                    <c:v>660</c:v>
                  </c:pt>
                  <c:pt idx="22">
                    <c:v>662</c:v>
                  </c:pt>
                  <c:pt idx="23">
                    <c:v>663</c:v>
                  </c:pt>
                  <c:pt idx="24">
                    <c:v>664</c:v>
                  </c:pt>
                  <c:pt idx="25">
                    <c:v>671</c:v>
                  </c:pt>
                  <c:pt idx="26">
                    <c:v>672</c:v>
                  </c:pt>
                  <c:pt idx="27">
                    <c:v>674</c:v>
                  </c:pt>
                  <c:pt idx="28">
                    <c:v>681</c:v>
                  </c:pt>
                  <c:pt idx="29">
                    <c:v>682</c:v>
                  </c:pt>
                  <c:pt idx="30">
                    <c:v>683</c:v>
                  </c:pt>
                  <c:pt idx="31">
                    <c:v>821</c:v>
                  </c:pt>
                  <c:pt idx="32">
                    <c:v>835</c:v>
                  </c:pt>
                  <c:pt idx="33">
                    <c:v>836</c:v>
                  </c:pt>
                  <c:pt idx="34">
                    <c:v>842</c:v>
                  </c:pt>
                  <c:pt idx="35">
                    <c:v>857</c:v>
                  </c:pt>
                  <c:pt idx="36">
                    <c:v>937</c:v>
                  </c:pt>
                  <c:pt idx="37">
                    <c:v>0</c:v>
                  </c:pt>
                  <c:pt idx="38">
                    <c:v>0</c:v>
                  </c:pt>
                  <c:pt idx="39">
                    <c:v>0</c:v>
                  </c:pt>
                  <c:pt idx="40">
                    <c:v>0</c:v>
                  </c:pt>
                  <c:pt idx="41">
                    <c:v>0</c:v>
                  </c:pt>
                  <c:pt idx="42">
                    <c:v>0</c:v>
                  </c:pt>
                  <c:pt idx="43">
                    <c:v>0</c:v>
                  </c:pt>
                  <c:pt idx="44">
                    <c:v>0</c:v>
                  </c:pt>
                  <c:pt idx="45">
                    <c:v>0</c:v>
                  </c:pt>
                  <c:pt idx="46">
                    <c:v>0</c:v>
                  </c:pt>
                  <c:pt idx="47">
                    <c:v>0</c:v>
                  </c:pt>
                  <c:pt idx="48">
                    <c:v>0</c:v>
                  </c:pt>
                  <c:pt idx="49">
                    <c:v>0</c:v>
                  </c:pt>
                </c:lvl>
              </c:multiLvlStrCache>
            </c:multiLvlStrRef>
          </c:cat>
          <c:val>
            <c:numRef>
              <c:f>'SINAV ORTAMALARI'!$L$4:$L$53</c:f>
              <c:numCache>
                <c:ptCount val="50"/>
                <c:pt idx="0">
                  <c:v>15</c:v>
                </c:pt>
                <c:pt idx="1">
                  <c:v>15</c:v>
                </c:pt>
                <c:pt idx="2">
                  <c:v>25</c:v>
                </c:pt>
                <c:pt idx="3">
                  <c:v>23.333333333333332</c:v>
                </c:pt>
                <c:pt idx="4">
                  <c:v>20</c:v>
                </c:pt>
                <c:pt idx="5">
                  <c:v>11.666666666666666</c:v>
                </c:pt>
                <c:pt idx="6">
                  <c:v>18.333333333333332</c:v>
                </c:pt>
                <c:pt idx="7">
                  <c:v>16.666666666666668</c:v>
                </c:pt>
                <c:pt idx="8">
                  <c:v>28.333333333333332</c:v>
                </c:pt>
                <c:pt idx="9">
                  <c:v>18.333333333333332</c:v>
                </c:pt>
                <c:pt idx="10">
                  <c:v>18.333333333333332</c:v>
                </c:pt>
                <c:pt idx="11">
                  <c:v>11.666666666666666</c:v>
                </c:pt>
                <c:pt idx="12">
                  <c:v>18.333333333333332</c:v>
                </c:pt>
                <c:pt idx="13">
                  <c:v>20</c:v>
                </c:pt>
                <c:pt idx="14">
                  <c:v>18.333333333333332</c:v>
                </c:pt>
                <c:pt idx="15">
                  <c:v>23.333333333333332</c:v>
                </c:pt>
                <c:pt idx="16">
                  <c:v>0</c:v>
                </c:pt>
                <c:pt idx="17">
                  <c:v>20</c:v>
                </c:pt>
                <c:pt idx="18">
                  <c:v>28.333333333333332</c:v>
                </c:pt>
                <c:pt idx="19">
                  <c:v>20</c:v>
                </c:pt>
                <c:pt idx="20">
                  <c:v>20</c:v>
                </c:pt>
                <c:pt idx="21">
                  <c:v>21.666666666666668</c:v>
                </c:pt>
                <c:pt idx="22">
                  <c:v>20</c:v>
                </c:pt>
                <c:pt idx="23">
                  <c:v>20</c:v>
                </c:pt>
                <c:pt idx="24">
                  <c:v>21.666666666666668</c:v>
                </c:pt>
                <c:pt idx="25">
                  <c:v>25</c:v>
                </c:pt>
                <c:pt idx="26">
                  <c:v>18.333333333333332</c:v>
                </c:pt>
                <c:pt idx="27">
                  <c:v>21.666666666666668</c:v>
                </c:pt>
                <c:pt idx="28">
                  <c:v>30</c:v>
                </c:pt>
                <c:pt idx="29">
                  <c:v>8.333333333333334</c:v>
                </c:pt>
                <c:pt idx="30">
                  <c:v>20</c:v>
                </c:pt>
                <c:pt idx="31">
                  <c:v>18.333333333333332</c:v>
                </c:pt>
                <c:pt idx="32">
                  <c:v>16.666666666666668</c:v>
                </c:pt>
                <c:pt idx="33">
                  <c:v>23.333333333333332</c:v>
                </c:pt>
                <c:pt idx="34">
                  <c:v>23.333333333333332</c:v>
                </c:pt>
                <c:pt idx="35">
                  <c:v>15</c:v>
                </c:pt>
                <c:pt idx="36">
                  <c:v>16.666666666666668</c:v>
                </c:pt>
                <c:pt idx="37">
                  <c:v>28.333333333333332</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16038884"/>
        <c:axId val="10132229"/>
      </c:barChart>
      <c:catAx>
        <c:axId val="16038884"/>
        <c:scaling>
          <c:orientation val="minMax"/>
        </c:scaling>
        <c:axPos val="b"/>
        <c:title>
          <c:tx>
            <c:rich>
              <a:bodyPr vert="horz" rot="0" anchor="ctr"/>
              <a:lstStyle/>
              <a:p>
                <a:pPr algn="ctr">
                  <a:defRPr/>
                </a:pPr>
                <a:r>
                  <a:rPr lang="en-US" cap="none" sz="1200" b="1" i="0" u="none" baseline="0">
                    <a:solidFill>
                      <a:srgbClr val="000000"/>
                    </a:solidFill>
                    <a:latin typeface="Arial Tur"/>
                    <a:ea typeface="Arial Tur"/>
                    <a:cs typeface="Arial Tur"/>
                  </a:rPr>
                  <a:t>Öğrencinin Adı</a:t>
                </a:r>
              </a:p>
            </c:rich>
          </c:tx>
          <c:layout>
            <c:manualLayout>
              <c:xMode val="factor"/>
              <c:yMode val="factor"/>
              <c:x val="-0.082"/>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Tur"/>
                <a:ea typeface="Arial Tur"/>
                <a:cs typeface="Arial Tur"/>
              </a:defRPr>
            </a:pPr>
          </a:p>
        </c:txPr>
        <c:crossAx val="10132229"/>
        <c:crosses val="autoZero"/>
        <c:auto val="1"/>
        <c:lblOffset val="100"/>
        <c:tickLblSkip val="2"/>
        <c:noMultiLvlLbl val="0"/>
      </c:catAx>
      <c:valAx>
        <c:axId val="10132229"/>
        <c:scaling>
          <c:orientation val="minMax"/>
          <c:max val="100"/>
        </c:scaling>
        <c:axPos val="l"/>
        <c:title>
          <c:tx>
            <c:rich>
              <a:bodyPr vert="horz" rot="-5400000" anchor="ctr"/>
              <a:lstStyle/>
              <a:p>
                <a:pPr algn="ctr">
                  <a:defRPr/>
                </a:pPr>
                <a:r>
                  <a:rPr lang="en-US" cap="none" sz="1200" b="1" i="0" u="none" baseline="0">
                    <a:solidFill>
                      <a:srgbClr val="000000"/>
                    </a:solidFill>
                    <a:latin typeface="Arial Tur"/>
                    <a:ea typeface="Arial Tur"/>
                    <a:cs typeface="Arial Tur"/>
                  </a:rPr>
                  <a:t>Öğrencinin Sınavlardan Aldığı Notlar</a:t>
                </a:r>
              </a:p>
            </c:rich>
          </c:tx>
          <c:layout>
            <c:manualLayout>
              <c:xMode val="factor"/>
              <c:yMode val="factor"/>
              <c:x val="-0.0135"/>
              <c:y val="-0.053"/>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Tur"/>
                <a:ea typeface="Arial Tur"/>
                <a:cs typeface="Arial Tur"/>
              </a:defRPr>
            </a:pPr>
          </a:p>
        </c:txPr>
        <c:crossAx val="16038884"/>
        <c:crossesAt val="1"/>
        <c:crossBetween val="between"/>
        <c:dispUnits/>
        <c:majorUnit val="5"/>
      </c:valAx>
      <c:spPr>
        <a:solidFill>
          <a:srgbClr val="C0C0C0"/>
        </a:solidFill>
        <a:ln w="12700">
          <a:solidFill>
            <a:srgbClr val="808080"/>
          </a:solidFill>
        </a:ln>
      </c:spPr>
    </c:plotArea>
    <c:legend>
      <c:legendPos val="r"/>
      <c:layout>
        <c:manualLayout>
          <c:xMode val="edge"/>
          <c:yMode val="edge"/>
          <c:x val="0.89275"/>
          <c:y val="0.00175"/>
          <c:w val="0.10275"/>
          <c:h val="0.149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Tur"/>
              <a:ea typeface="Arial Tur"/>
              <a:cs typeface="Arial Tu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Tur"/>
          <a:ea typeface="Arial Tur"/>
          <a:cs typeface="Arial Tu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GENEL GRAF&#304;K'!A1" /><Relationship Id="rId2" Type="http://schemas.openxmlformats.org/officeDocument/2006/relationships/hyperlink" Target="#'SINAV ORTAMALARI'!A1" /><Relationship Id="rId3" Type="http://schemas.openxmlformats.org/officeDocument/2006/relationships/hyperlink" Target="#'K&#304;&#350;&#304;SEL B&#304;LG&#304;LER'!A1" /><Relationship Id="rId4" Type="http://schemas.openxmlformats.org/officeDocument/2006/relationships/hyperlink" Target="#'SINIF L&#304;STES&#304;'!A1" /><Relationship Id="rId5" Type="http://schemas.openxmlformats.org/officeDocument/2006/relationships/hyperlink" Target="#'KULLANIM KILAVUZU'!A1" /><Relationship Id="rId6" Type="http://schemas.openxmlformats.org/officeDocument/2006/relationships/hyperlink" Target="#'PROGRAM HAKKINDA'!A1" /><Relationship Id="rId7" Type="http://schemas.openxmlformats.org/officeDocument/2006/relationships/hyperlink" Target="#'I. SINAV GRAF&#304;&#286;&#304;'!A1" /><Relationship Id="rId8" Type="http://schemas.openxmlformats.org/officeDocument/2006/relationships/hyperlink" Target="#'II.SINAV GRAF&#304;&#286;&#304;'!A1" /><Relationship Id="rId9" Type="http://schemas.openxmlformats.org/officeDocument/2006/relationships/hyperlink" Target="#'III.SINAV GRAF&#304;&#286;&#304;'!A1" /><Relationship Id="rId10" Type="http://schemas.openxmlformats.org/officeDocument/2006/relationships/hyperlink" Target="#I.SINAV!A1" /><Relationship Id="rId11" Type="http://schemas.openxmlformats.org/officeDocument/2006/relationships/hyperlink" Target="#II.SINAV!A1" /><Relationship Id="rId12" Type="http://schemas.openxmlformats.org/officeDocument/2006/relationships/hyperlink" Target="#III.SINAV!A1" /><Relationship Id="rId13" Type="http://schemas.openxmlformats.org/officeDocument/2006/relationships/hyperlink" Target="#'kareli s&#305;n&#305;f listesi'!A1" /><Relationship Id="rId14" Type="http://schemas.openxmlformats.org/officeDocument/2006/relationships/hyperlink" Target="#'&#231;izgili s&#305;n&#305;f listesi'!A1" /></Relationships>
</file>

<file path=xl/drawings/_rels/drawing10.xml.rels><?xml version="1.0" encoding="utf-8" standalone="yes"?><Relationships xmlns="http://schemas.openxmlformats.org/package/2006/relationships"><Relationship Id="rId1" Type="http://schemas.openxmlformats.org/officeDocument/2006/relationships/hyperlink" Target="#ANASAYFA!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ANASAYFA!A1" /><Relationship Id="rId3" Type="http://schemas.openxmlformats.org/officeDocument/2006/relationships/hyperlink" Target="#ANASAYFA!A1" /></Relationships>
</file>

<file path=xl/drawings/_rels/drawing12.xml.rels><?xml version="1.0" encoding="utf-8" standalone="yes"?><Relationships xmlns="http://schemas.openxmlformats.org/package/2006/relationships"><Relationship Id="rId1" Type="http://schemas.openxmlformats.org/officeDocument/2006/relationships/hyperlink" Target="#ANASAYFA!A1" /></Relationships>
</file>

<file path=xl/drawings/_rels/drawing13.xml.rels><?xml version="1.0" encoding="utf-8" standalone="yes"?><Relationships xmlns="http://schemas.openxmlformats.org/package/2006/relationships"><Relationship Id="rId1" Type="http://schemas.openxmlformats.org/officeDocument/2006/relationships/hyperlink" Target="#ANASAYFA!A1" /></Relationships>
</file>

<file path=xl/drawings/_rels/drawing14.xml.rels><?xml version="1.0" encoding="utf-8" standalone="yes"?><Relationships xmlns="http://schemas.openxmlformats.org/package/2006/relationships"><Relationship Id="rId1" Type="http://schemas.openxmlformats.org/officeDocument/2006/relationships/hyperlink" Target="#ANASAYFA!A1" /></Relationships>
</file>

<file path=xl/drawings/_rels/drawing15.xml.rels><?xml version="1.0" encoding="utf-8" standalone="yes"?><Relationships xmlns="http://schemas.openxmlformats.org/package/2006/relationships"><Relationship Id="rId1" Type="http://schemas.openxmlformats.org/officeDocument/2006/relationships/hyperlink" Target="#ANASAYFA!A1" /></Relationships>
</file>

<file path=xl/drawings/_rels/drawing2.xml.rels><?xml version="1.0" encoding="utf-8" standalone="yes"?><Relationships xmlns="http://schemas.openxmlformats.org/package/2006/relationships"><Relationship Id="rId1" Type="http://schemas.openxmlformats.org/officeDocument/2006/relationships/hyperlink" Target="#ANASAYFA!A1" /></Relationships>
</file>

<file path=xl/drawings/_rels/drawing3.xml.rels><?xml version="1.0" encoding="utf-8" standalone="yes"?><Relationships xmlns="http://schemas.openxmlformats.org/package/2006/relationships"><Relationship Id="rId1" Type="http://schemas.openxmlformats.org/officeDocument/2006/relationships/hyperlink" Target="#ANASAYFA!A1" /><Relationship Id="rId2" Type="http://schemas.openxmlformats.org/officeDocument/2006/relationships/hyperlink" Target="#ANASAYFA!A1" /></Relationships>
</file>

<file path=xl/drawings/_rels/drawing4.xml.rels><?xml version="1.0" encoding="utf-8" standalone="yes"?><Relationships xmlns="http://schemas.openxmlformats.org/package/2006/relationships"><Relationship Id="rId1" Type="http://schemas.openxmlformats.org/officeDocument/2006/relationships/hyperlink" Target="#ANASAYFA!A1" /><Relationship Id="rId2" Type="http://schemas.openxmlformats.org/officeDocument/2006/relationships/hyperlink" Target="#ANASAYFA!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ANASAYFA!A1" /></Relationships>
</file>

<file path=xl/drawings/_rels/drawing6.xml.rels><?xml version="1.0" encoding="utf-8" standalone="yes"?><Relationships xmlns="http://schemas.openxmlformats.org/package/2006/relationships"><Relationship Id="rId1" Type="http://schemas.openxmlformats.org/officeDocument/2006/relationships/hyperlink" Target="#ANASAYFA!A1" /><Relationship Id="rId2" Type="http://schemas.openxmlformats.org/officeDocument/2006/relationships/hyperlink" Target="#ANASAYFA!A1" /><Relationship Id="rId3" Type="http://schemas.openxmlformats.org/officeDocument/2006/relationships/hyperlink" Target="#ANASAYFA!A1" /><Relationship Id="rId4" Type="http://schemas.openxmlformats.org/officeDocument/2006/relationships/hyperlink" Target="#ANASAYFA!A1" /><Relationship Id="rId5" Type="http://schemas.openxmlformats.org/officeDocument/2006/relationships/hyperlink" Target="#ANASAYFA!A1" /><Relationship Id="rId6" Type="http://schemas.openxmlformats.org/officeDocument/2006/relationships/hyperlink" Target="#ANASAYFA!A1" /><Relationship Id="rId7" Type="http://schemas.openxmlformats.org/officeDocument/2006/relationships/hyperlink" Target="#ANASAYFA!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ANASAYFA!A1" /></Relationships>
</file>

<file path=xl/drawings/_rels/drawing8.xml.rels><?xml version="1.0" encoding="utf-8" standalone="yes"?><Relationships xmlns="http://schemas.openxmlformats.org/package/2006/relationships"><Relationship Id="rId1" Type="http://schemas.openxmlformats.org/officeDocument/2006/relationships/hyperlink" Target="#ANASAYFA!A1" /><Relationship Id="rId2" Type="http://schemas.openxmlformats.org/officeDocument/2006/relationships/hyperlink" Target="#ANASAYFA!A1" /><Relationship Id="rId3" Type="http://schemas.openxmlformats.org/officeDocument/2006/relationships/hyperlink" Target="#ANASAYFA!A1" /><Relationship Id="rId4" Type="http://schemas.openxmlformats.org/officeDocument/2006/relationships/hyperlink" Target="#ANASAYFA!A1" /><Relationship Id="rId5" Type="http://schemas.openxmlformats.org/officeDocument/2006/relationships/hyperlink" Target="#ANASAYFA!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ANASAYF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33</xdr:row>
      <xdr:rowOff>66675</xdr:rowOff>
    </xdr:from>
    <xdr:to>
      <xdr:col>7</xdr:col>
      <xdr:colOff>495300</xdr:colOff>
      <xdr:row>34</xdr:row>
      <xdr:rowOff>142875</xdr:rowOff>
    </xdr:to>
    <xdr:sp macro="[0]!OtomatikŞekil1_Tıklat">
      <xdr:nvSpPr>
        <xdr:cNvPr id="1" name="AutoShape 20">
          <a:hlinkClick r:id="rId1"/>
        </xdr:cNvPr>
        <xdr:cNvSpPr>
          <a:spLocks/>
        </xdr:cNvSpPr>
      </xdr:nvSpPr>
      <xdr:spPr>
        <a:xfrm>
          <a:off x="4343400" y="5410200"/>
          <a:ext cx="1314450" cy="23812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Grafik Üzerinde</a:t>
          </a:r>
        </a:p>
      </xdr:txBody>
    </xdr:sp>
    <xdr:clientData/>
  </xdr:twoCellAnchor>
  <xdr:twoCellAnchor>
    <xdr:from>
      <xdr:col>8</xdr:col>
      <xdr:colOff>647700</xdr:colOff>
      <xdr:row>33</xdr:row>
      <xdr:rowOff>66675</xdr:rowOff>
    </xdr:from>
    <xdr:to>
      <xdr:col>10</xdr:col>
      <xdr:colOff>571500</xdr:colOff>
      <xdr:row>34</xdr:row>
      <xdr:rowOff>142875</xdr:rowOff>
    </xdr:to>
    <xdr:sp macro="[0]!OtomatikŞekil1_Tıklat">
      <xdr:nvSpPr>
        <xdr:cNvPr id="2" name="AutoShape 21">
          <a:hlinkClick r:id="rId2"/>
        </xdr:cNvPr>
        <xdr:cNvSpPr>
          <a:spLocks/>
        </xdr:cNvSpPr>
      </xdr:nvSpPr>
      <xdr:spPr>
        <a:xfrm>
          <a:off x="6505575" y="5410200"/>
          <a:ext cx="1314450" cy="23812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Belge Üzerinde</a:t>
          </a:r>
        </a:p>
      </xdr:txBody>
    </xdr:sp>
    <xdr:clientData/>
  </xdr:twoCellAnchor>
  <xdr:twoCellAnchor>
    <xdr:from>
      <xdr:col>4</xdr:col>
      <xdr:colOff>47625</xdr:colOff>
      <xdr:row>12</xdr:row>
      <xdr:rowOff>95250</xdr:rowOff>
    </xdr:from>
    <xdr:to>
      <xdr:col>9</xdr:col>
      <xdr:colOff>19050</xdr:colOff>
      <xdr:row>14</xdr:row>
      <xdr:rowOff>28575</xdr:rowOff>
    </xdr:to>
    <xdr:sp macro="[0]!OtomatikŞekil1_Tıklat">
      <xdr:nvSpPr>
        <xdr:cNvPr id="3" name="AutoShape 22">
          <a:hlinkClick r:id="rId3"/>
        </xdr:cNvPr>
        <xdr:cNvSpPr>
          <a:spLocks/>
        </xdr:cNvSpPr>
      </xdr:nvSpPr>
      <xdr:spPr>
        <a:xfrm>
          <a:off x="3124200" y="2038350"/>
          <a:ext cx="344805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KİŞİSEL BİLGİLERİ GİRMEK İSTİYORUM</a:t>
          </a:r>
        </a:p>
      </xdr:txBody>
    </xdr:sp>
    <xdr:clientData/>
  </xdr:twoCellAnchor>
  <xdr:twoCellAnchor>
    <xdr:from>
      <xdr:col>4</xdr:col>
      <xdr:colOff>47625</xdr:colOff>
      <xdr:row>15</xdr:row>
      <xdr:rowOff>28575</xdr:rowOff>
    </xdr:from>
    <xdr:to>
      <xdr:col>9</xdr:col>
      <xdr:colOff>19050</xdr:colOff>
      <xdr:row>16</xdr:row>
      <xdr:rowOff>123825</xdr:rowOff>
    </xdr:to>
    <xdr:sp macro="[0]!OtomatikŞekil1_Tıklat">
      <xdr:nvSpPr>
        <xdr:cNvPr id="4" name="AutoShape 23">
          <a:hlinkClick r:id="rId4"/>
        </xdr:cNvPr>
        <xdr:cNvSpPr>
          <a:spLocks/>
        </xdr:cNvSpPr>
      </xdr:nvSpPr>
      <xdr:spPr>
        <a:xfrm>
          <a:off x="3124200" y="2457450"/>
          <a:ext cx="344805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SINIF LİSTESİNİ GİRMEK İSTİYORUM</a:t>
          </a:r>
        </a:p>
      </xdr:txBody>
    </xdr:sp>
    <xdr:clientData/>
  </xdr:twoCellAnchor>
  <xdr:twoCellAnchor>
    <xdr:from>
      <xdr:col>10</xdr:col>
      <xdr:colOff>19050</xdr:colOff>
      <xdr:row>12</xdr:row>
      <xdr:rowOff>95250</xdr:rowOff>
    </xdr:from>
    <xdr:to>
      <xdr:col>12</xdr:col>
      <xdr:colOff>685800</xdr:colOff>
      <xdr:row>14</xdr:row>
      <xdr:rowOff>28575</xdr:rowOff>
    </xdr:to>
    <xdr:sp macro="[0]!OtomatikŞekil1_Tıklat">
      <xdr:nvSpPr>
        <xdr:cNvPr id="5" name="AutoShape 25">
          <a:hlinkClick r:id="rId5"/>
        </xdr:cNvPr>
        <xdr:cNvSpPr>
          <a:spLocks/>
        </xdr:cNvSpPr>
      </xdr:nvSpPr>
      <xdr:spPr>
        <a:xfrm>
          <a:off x="7267575" y="2038350"/>
          <a:ext cx="20574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KULLANIM KILAVUZU</a:t>
          </a:r>
        </a:p>
      </xdr:txBody>
    </xdr:sp>
    <xdr:clientData/>
  </xdr:twoCellAnchor>
  <xdr:twoCellAnchor>
    <xdr:from>
      <xdr:col>10</xdr:col>
      <xdr:colOff>19050</xdr:colOff>
      <xdr:row>15</xdr:row>
      <xdr:rowOff>19050</xdr:rowOff>
    </xdr:from>
    <xdr:to>
      <xdr:col>12</xdr:col>
      <xdr:colOff>685800</xdr:colOff>
      <xdr:row>16</xdr:row>
      <xdr:rowOff>114300</xdr:rowOff>
    </xdr:to>
    <xdr:sp macro="[0]!OtomatikŞekil1_Tıklat">
      <xdr:nvSpPr>
        <xdr:cNvPr id="6" name="AutoShape 26">
          <a:hlinkClick r:id="rId6"/>
        </xdr:cNvPr>
        <xdr:cNvSpPr>
          <a:spLocks/>
        </xdr:cNvSpPr>
      </xdr:nvSpPr>
      <xdr:spPr>
        <a:xfrm>
          <a:off x="7267575" y="2447925"/>
          <a:ext cx="20574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PROGRAM HAKKINDA</a:t>
          </a:r>
        </a:p>
      </xdr:txBody>
    </xdr:sp>
    <xdr:clientData/>
  </xdr:twoCellAnchor>
  <xdr:twoCellAnchor>
    <xdr:from>
      <xdr:col>5</xdr:col>
      <xdr:colOff>285750</xdr:colOff>
      <xdr:row>27</xdr:row>
      <xdr:rowOff>114300</xdr:rowOff>
    </xdr:from>
    <xdr:to>
      <xdr:col>6</xdr:col>
      <xdr:colOff>352425</xdr:colOff>
      <xdr:row>29</xdr:row>
      <xdr:rowOff>47625</xdr:rowOff>
    </xdr:to>
    <xdr:sp macro="[0]!OtomatikŞekil1_Tıklat">
      <xdr:nvSpPr>
        <xdr:cNvPr id="7" name="AutoShape 27">
          <a:hlinkClick r:id="rId7"/>
        </xdr:cNvPr>
        <xdr:cNvSpPr>
          <a:spLocks/>
        </xdr:cNvSpPr>
      </xdr:nvSpPr>
      <xdr:spPr>
        <a:xfrm>
          <a:off x="4057650" y="4486275"/>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I.SINAV</a:t>
          </a:r>
        </a:p>
      </xdr:txBody>
    </xdr:sp>
    <xdr:clientData/>
  </xdr:twoCellAnchor>
  <xdr:twoCellAnchor>
    <xdr:from>
      <xdr:col>7</xdr:col>
      <xdr:colOff>600075</xdr:colOff>
      <xdr:row>27</xdr:row>
      <xdr:rowOff>114300</xdr:rowOff>
    </xdr:from>
    <xdr:to>
      <xdr:col>8</xdr:col>
      <xdr:colOff>666750</xdr:colOff>
      <xdr:row>29</xdr:row>
      <xdr:rowOff>47625</xdr:rowOff>
    </xdr:to>
    <xdr:sp macro="[0]!OtomatikŞekil1_Tıklat">
      <xdr:nvSpPr>
        <xdr:cNvPr id="8" name="AutoShape 28">
          <a:hlinkClick r:id="rId8"/>
        </xdr:cNvPr>
        <xdr:cNvSpPr>
          <a:spLocks/>
        </xdr:cNvSpPr>
      </xdr:nvSpPr>
      <xdr:spPr>
        <a:xfrm>
          <a:off x="5762625" y="4486275"/>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II.SINAV</a:t>
          </a:r>
        </a:p>
      </xdr:txBody>
    </xdr:sp>
    <xdr:clientData/>
  </xdr:twoCellAnchor>
  <xdr:twoCellAnchor>
    <xdr:from>
      <xdr:col>10</xdr:col>
      <xdr:colOff>276225</xdr:colOff>
      <xdr:row>27</xdr:row>
      <xdr:rowOff>114300</xdr:rowOff>
    </xdr:from>
    <xdr:to>
      <xdr:col>11</xdr:col>
      <xdr:colOff>333375</xdr:colOff>
      <xdr:row>29</xdr:row>
      <xdr:rowOff>47625</xdr:rowOff>
    </xdr:to>
    <xdr:sp macro="[0]!OtomatikŞekil1_Tıklat">
      <xdr:nvSpPr>
        <xdr:cNvPr id="9" name="AutoShape 29">
          <a:hlinkClick r:id="rId9"/>
        </xdr:cNvPr>
        <xdr:cNvSpPr>
          <a:spLocks/>
        </xdr:cNvSpPr>
      </xdr:nvSpPr>
      <xdr:spPr>
        <a:xfrm>
          <a:off x="7524750" y="4486275"/>
          <a:ext cx="752475"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III.SINAV</a:t>
          </a:r>
        </a:p>
      </xdr:txBody>
    </xdr:sp>
    <xdr:clientData/>
  </xdr:twoCellAnchor>
  <xdr:twoCellAnchor>
    <xdr:from>
      <xdr:col>4</xdr:col>
      <xdr:colOff>171450</xdr:colOff>
      <xdr:row>22</xdr:row>
      <xdr:rowOff>133350</xdr:rowOff>
    </xdr:from>
    <xdr:to>
      <xdr:col>5</xdr:col>
      <xdr:colOff>238125</xdr:colOff>
      <xdr:row>24</xdr:row>
      <xdr:rowOff>66675</xdr:rowOff>
    </xdr:to>
    <xdr:sp macro="[0]!OtomatikŞekil1_Tıklat">
      <xdr:nvSpPr>
        <xdr:cNvPr id="10" name="AutoShape 30">
          <a:hlinkClick r:id="rId10"/>
        </xdr:cNvPr>
        <xdr:cNvSpPr>
          <a:spLocks/>
        </xdr:cNvSpPr>
      </xdr:nvSpPr>
      <xdr:spPr>
        <a:xfrm>
          <a:off x="3248025" y="3695700"/>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I.SINAV</a:t>
          </a:r>
        </a:p>
      </xdr:txBody>
    </xdr:sp>
    <xdr:clientData/>
  </xdr:twoCellAnchor>
  <xdr:twoCellAnchor>
    <xdr:from>
      <xdr:col>6</xdr:col>
      <xdr:colOff>0</xdr:colOff>
      <xdr:row>22</xdr:row>
      <xdr:rowOff>142875</xdr:rowOff>
    </xdr:from>
    <xdr:to>
      <xdr:col>7</xdr:col>
      <xdr:colOff>66675</xdr:colOff>
      <xdr:row>24</xdr:row>
      <xdr:rowOff>76200</xdr:rowOff>
    </xdr:to>
    <xdr:sp macro="[0]!OtomatikŞekil1_Tıklat">
      <xdr:nvSpPr>
        <xdr:cNvPr id="11" name="AutoShape 31">
          <a:hlinkClick r:id="rId11"/>
        </xdr:cNvPr>
        <xdr:cNvSpPr>
          <a:spLocks/>
        </xdr:cNvSpPr>
      </xdr:nvSpPr>
      <xdr:spPr>
        <a:xfrm>
          <a:off x="4467225" y="3705225"/>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II.SINAV</a:t>
          </a:r>
        </a:p>
      </xdr:txBody>
    </xdr:sp>
    <xdr:clientData/>
  </xdr:twoCellAnchor>
  <xdr:twoCellAnchor>
    <xdr:from>
      <xdr:col>7</xdr:col>
      <xdr:colOff>514350</xdr:colOff>
      <xdr:row>22</xdr:row>
      <xdr:rowOff>142875</xdr:rowOff>
    </xdr:from>
    <xdr:to>
      <xdr:col>8</xdr:col>
      <xdr:colOff>571500</xdr:colOff>
      <xdr:row>24</xdr:row>
      <xdr:rowOff>76200</xdr:rowOff>
    </xdr:to>
    <xdr:sp macro="[0]!OtomatikŞekil1_Tıklat">
      <xdr:nvSpPr>
        <xdr:cNvPr id="12" name="AutoShape 32">
          <a:hlinkClick r:id="rId12"/>
        </xdr:cNvPr>
        <xdr:cNvSpPr>
          <a:spLocks/>
        </xdr:cNvSpPr>
      </xdr:nvSpPr>
      <xdr:spPr>
        <a:xfrm>
          <a:off x="5676900" y="3705225"/>
          <a:ext cx="752475"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III.SINAV</a:t>
          </a:r>
        </a:p>
      </xdr:txBody>
    </xdr:sp>
    <xdr:clientData/>
  </xdr:twoCellAnchor>
  <xdr:twoCellAnchor>
    <xdr:from>
      <xdr:col>10</xdr:col>
      <xdr:colOff>142875</xdr:colOff>
      <xdr:row>22</xdr:row>
      <xdr:rowOff>152400</xdr:rowOff>
    </xdr:from>
    <xdr:to>
      <xdr:col>11</xdr:col>
      <xdr:colOff>209550</xdr:colOff>
      <xdr:row>24</xdr:row>
      <xdr:rowOff>85725</xdr:rowOff>
    </xdr:to>
    <xdr:sp macro="[0]!OtomatikŞekil1_Tıklat">
      <xdr:nvSpPr>
        <xdr:cNvPr id="13" name="AutoShape 33">
          <a:hlinkClick r:id="rId13"/>
        </xdr:cNvPr>
        <xdr:cNvSpPr>
          <a:spLocks/>
        </xdr:cNvSpPr>
      </xdr:nvSpPr>
      <xdr:spPr>
        <a:xfrm>
          <a:off x="7391400" y="3714750"/>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KARELİ</a:t>
          </a:r>
        </a:p>
      </xdr:txBody>
    </xdr:sp>
    <xdr:clientData/>
  </xdr:twoCellAnchor>
  <xdr:twoCellAnchor>
    <xdr:from>
      <xdr:col>11</xdr:col>
      <xdr:colOff>457200</xdr:colOff>
      <xdr:row>23</xdr:row>
      <xdr:rowOff>0</xdr:rowOff>
    </xdr:from>
    <xdr:to>
      <xdr:col>12</xdr:col>
      <xdr:colOff>523875</xdr:colOff>
      <xdr:row>24</xdr:row>
      <xdr:rowOff>95250</xdr:rowOff>
    </xdr:to>
    <xdr:sp macro="[0]!OtomatikŞekil1_Tıklat">
      <xdr:nvSpPr>
        <xdr:cNvPr id="14" name="AutoShape 34">
          <a:hlinkClick r:id="rId14"/>
        </xdr:cNvPr>
        <xdr:cNvSpPr>
          <a:spLocks/>
        </xdr:cNvSpPr>
      </xdr:nvSpPr>
      <xdr:spPr>
        <a:xfrm>
          <a:off x="8401050" y="3724275"/>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ÇİZGİLİ</a:t>
          </a:r>
        </a:p>
      </xdr:txBody>
    </xdr:sp>
    <xdr:clientData/>
  </xdr:twoCellAnchor>
  <xdr:twoCellAnchor>
    <xdr:from>
      <xdr:col>3</xdr:col>
      <xdr:colOff>466725</xdr:colOff>
      <xdr:row>41</xdr:row>
      <xdr:rowOff>76200</xdr:rowOff>
    </xdr:from>
    <xdr:to>
      <xdr:col>13</xdr:col>
      <xdr:colOff>400050</xdr:colOff>
      <xdr:row>41</xdr:row>
      <xdr:rowOff>95250</xdr:rowOff>
    </xdr:to>
    <xdr:sp>
      <xdr:nvSpPr>
        <xdr:cNvPr id="15" name="Line 35"/>
        <xdr:cNvSpPr>
          <a:spLocks/>
        </xdr:cNvSpPr>
      </xdr:nvSpPr>
      <xdr:spPr>
        <a:xfrm>
          <a:off x="2847975" y="6715125"/>
          <a:ext cx="68865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19050</xdr:rowOff>
    </xdr:from>
    <xdr:to>
      <xdr:col>15</xdr:col>
      <xdr:colOff>666750</xdr:colOff>
      <xdr:row>2</xdr:row>
      <xdr:rowOff>104775</xdr:rowOff>
    </xdr:to>
    <xdr:sp>
      <xdr:nvSpPr>
        <xdr:cNvPr id="1" name="AutoShape 2">
          <a:hlinkClick r:id="rId1"/>
        </xdr:cNvPr>
        <xdr:cNvSpPr>
          <a:spLocks/>
        </xdr:cNvSpPr>
      </xdr:nvSpPr>
      <xdr:spPr>
        <a:xfrm>
          <a:off x="9372600" y="19050"/>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66675</xdr:rowOff>
    </xdr:from>
    <xdr:to>
      <xdr:col>15</xdr:col>
      <xdr:colOff>571500</xdr:colOff>
      <xdr:row>35</xdr:row>
      <xdr:rowOff>152400</xdr:rowOff>
    </xdr:to>
    <xdr:graphicFrame>
      <xdr:nvGraphicFramePr>
        <xdr:cNvPr id="1" name="Chart 9"/>
        <xdr:cNvGraphicFramePr/>
      </xdr:nvGraphicFramePr>
      <xdr:xfrm>
        <a:off x="1390650" y="390525"/>
        <a:ext cx="9725025" cy="5429250"/>
      </xdr:xfrm>
      <a:graphic>
        <a:graphicData uri="http://schemas.openxmlformats.org/drawingml/2006/chart">
          <c:chart xmlns:c="http://schemas.openxmlformats.org/drawingml/2006/chart" r:id="rId1"/>
        </a:graphicData>
      </a:graphic>
    </xdr:graphicFrame>
    <xdr:clientData/>
  </xdr:twoCellAnchor>
  <xdr:twoCellAnchor>
    <xdr:from>
      <xdr:col>16</xdr:col>
      <xdr:colOff>19050</xdr:colOff>
      <xdr:row>0</xdr:row>
      <xdr:rowOff>28575</xdr:rowOff>
    </xdr:from>
    <xdr:to>
      <xdr:col>17</xdr:col>
      <xdr:colOff>142875</xdr:colOff>
      <xdr:row>2</xdr:row>
      <xdr:rowOff>133350</xdr:rowOff>
    </xdr:to>
    <xdr:sp>
      <xdr:nvSpPr>
        <xdr:cNvPr id="2" name="AutoShape 15">
          <a:hlinkClick r:id="rId2"/>
        </xdr:cNvPr>
        <xdr:cNvSpPr>
          <a:spLocks/>
        </xdr:cNvSpPr>
      </xdr:nvSpPr>
      <xdr:spPr>
        <a:xfrm>
          <a:off x="11344275" y="28575"/>
          <a:ext cx="819150" cy="428625"/>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0</xdr:col>
      <xdr:colOff>66675</xdr:colOff>
      <xdr:row>0</xdr:row>
      <xdr:rowOff>133350</xdr:rowOff>
    </xdr:from>
    <xdr:to>
      <xdr:col>1</xdr:col>
      <xdr:colOff>95250</xdr:colOff>
      <xdr:row>3</xdr:row>
      <xdr:rowOff>76200</xdr:rowOff>
    </xdr:to>
    <xdr:sp>
      <xdr:nvSpPr>
        <xdr:cNvPr id="3" name="AutoShape 16">
          <a:hlinkClick r:id="rId3"/>
        </xdr:cNvPr>
        <xdr:cNvSpPr>
          <a:spLocks/>
        </xdr:cNvSpPr>
      </xdr:nvSpPr>
      <xdr:spPr>
        <a:xfrm>
          <a:off x="66675" y="133350"/>
          <a:ext cx="723900" cy="428625"/>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1</xdr:row>
      <xdr:rowOff>0</xdr:rowOff>
    </xdr:from>
    <xdr:to>
      <xdr:col>25</xdr:col>
      <xdr:colOff>161925</xdr:colOff>
      <xdr:row>3</xdr:row>
      <xdr:rowOff>95250</xdr:rowOff>
    </xdr:to>
    <xdr:sp>
      <xdr:nvSpPr>
        <xdr:cNvPr id="1" name="AutoShape 1">
          <a:hlinkClick r:id="rId1"/>
        </xdr:cNvPr>
        <xdr:cNvSpPr>
          <a:spLocks/>
        </xdr:cNvSpPr>
      </xdr:nvSpPr>
      <xdr:spPr>
        <a:xfrm>
          <a:off x="9239250" y="190500"/>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152400</xdr:rowOff>
    </xdr:from>
    <xdr:to>
      <xdr:col>24</xdr:col>
      <xdr:colOff>0</xdr:colOff>
      <xdr:row>3</xdr:row>
      <xdr:rowOff>85725</xdr:rowOff>
    </xdr:to>
    <xdr:sp>
      <xdr:nvSpPr>
        <xdr:cNvPr id="1" name="AutoShape 1">
          <a:hlinkClick r:id="rId1"/>
        </xdr:cNvPr>
        <xdr:cNvSpPr>
          <a:spLocks/>
        </xdr:cNvSpPr>
      </xdr:nvSpPr>
      <xdr:spPr>
        <a:xfrm>
          <a:off x="9277350" y="152400"/>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38100</xdr:rowOff>
    </xdr:from>
    <xdr:to>
      <xdr:col>14</xdr:col>
      <xdr:colOff>676275</xdr:colOff>
      <xdr:row>67</xdr:row>
      <xdr:rowOff>142875</xdr:rowOff>
    </xdr:to>
    <xdr:sp>
      <xdr:nvSpPr>
        <xdr:cNvPr id="1" name="Text Box 1"/>
        <xdr:cNvSpPr txBox="1">
          <a:spLocks noChangeArrowheads="1"/>
        </xdr:cNvSpPr>
      </xdr:nvSpPr>
      <xdr:spPr>
        <a:xfrm>
          <a:off x="1790700" y="38100"/>
          <a:ext cx="8296275" cy="10953750"/>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
</a:t>
          </a:r>
          <a:r>
            <a:rPr lang="en-US" cap="none" sz="1000" b="1" i="0" u="none" baseline="0">
              <a:solidFill>
                <a:srgbClr val="FF0000"/>
              </a:solidFill>
              <a:latin typeface="Arial Tur"/>
              <a:ea typeface="Arial Tur"/>
              <a:cs typeface="Arial Tur"/>
            </a:rPr>
            <a:t>                                                                       SINAV ANALİZ PROGRAMI 1.1</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Bu programın en önemli avantajlarından biri kolay ve anlaşılabilir bir arayüze sahip olmasıdır. Sizde kullandıkça göreceksiniz ki sınav analizi yapmak hiç bu kadar basit ve zevkli olmamıştı.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KULLANIM:</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Programı açtığınızda karşınıza ana menülerin bulunduğu bir sayfa gelecektir. Bu menüden yapmak istediğiniz seçeneği bularak tıklamanız yeterlidir. Ana menüye geri dönmek için sayfanın sağ üst köşelerinde bulunan GERİ tuşuna basmanız yeterlidir.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SABİT VERİLERİ GİRMEK İSTİYORUM :</a:t>
          </a:r>
          <a:r>
            <a:rPr lang="en-US" cap="none" sz="1000" b="0" i="0" u="none" baseline="0">
              <a:solidFill>
                <a:srgbClr val="000000"/>
              </a:solidFill>
              <a:latin typeface="Arial Tur"/>
              <a:ea typeface="Arial Tur"/>
              <a:cs typeface="Arial Tur"/>
            </a:rPr>
            <a:t> Eğer programı ilk kez kullanıyorsanız bir kereye mahsus mutlaka sabit veri girmek istiyorum menüsünden, Kişisel bilgilerinizi ve Sınıf listenizi girmeniz gerekiyor.
</a:t>
          </a:r>
          <a:r>
            <a:rPr lang="en-US" cap="none" sz="1000" b="0" i="0" u="none" baseline="0">
              <a:solidFill>
                <a:srgbClr val="000000"/>
              </a:solidFill>
              <a:latin typeface="Arial Tur"/>
              <a:ea typeface="Arial Tur"/>
              <a:cs typeface="Arial Tur"/>
            </a:rPr>
            <a:t>Her sınıf ve şube için verilerinizi girdikten sonra farklı kaydet seçeneğini kullanarak verilerinizi arşivlemenizi öneririz.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SINAV VERİLERİNİ GİRMEK İSTİYORUM:</a:t>
          </a:r>
          <a:r>
            <a:rPr lang="en-US" cap="none" sz="1000" b="0" i="0" u="none" baseline="0">
              <a:solidFill>
                <a:srgbClr val="000000"/>
              </a:solidFill>
              <a:latin typeface="Arial Tur"/>
              <a:ea typeface="Arial Tur"/>
              <a:cs typeface="Arial Tur"/>
            </a:rPr>
            <a:t>  Bu menüden hangi sınavın analizini yapmak istiyorsanız o seçeneğe tıkladığınızda karşınıza sınıf listesi ve soru puanlarını gireceğiniz bir sayfa gelecektir. Bu sayfada yer alan mavi kutucuklara öğrencinin sınavdaki her sorulardan aldığı puanı ayrı ayrı gerekli kutucuğa girmeniz gerekir. </a:t>
          </a:r>
          <a:r>
            <a:rPr lang="en-US" cap="none" sz="1000" b="0" i="0" u="none" baseline="0">
              <a:solidFill>
                <a:srgbClr val="3366FF"/>
              </a:solidFill>
              <a:latin typeface="Arial Tur"/>
              <a:ea typeface="Arial Tur"/>
              <a:cs typeface="Arial Tur"/>
            </a:rPr>
            <a:t>E</a:t>
          </a:r>
          <a:r>
            <a:rPr lang="en-US" cap="none" sz="1000" b="1" i="0" u="none" baseline="0">
              <a:solidFill>
                <a:srgbClr val="3366FF"/>
              </a:solidFill>
              <a:latin typeface="Arial Tur"/>
              <a:ea typeface="Arial Tur"/>
              <a:cs typeface="Arial Tur"/>
            </a:rPr>
            <a:t>ğer öğrenci bir sorudan sıfır puan aldıysa veya o soruyu cevaplandırmamışsa kutucuğa mutlaka sıfır yazmalısınız.</a:t>
          </a:r>
          <a:r>
            <a:rPr lang="en-US" cap="none" sz="1000" b="0" i="0" u="none" baseline="0">
              <a:solidFill>
                <a:srgbClr val="000000"/>
              </a:solidFill>
              <a:latin typeface="Arial Tur"/>
              <a:ea typeface="Arial Tur"/>
              <a:cs typeface="Arial Tur"/>
            </a:rPr>
            <a:t> Siz puanları girdiğinizde program öğrencinin aldığı notu hesaplayarak TOPLAM kısmında gösterecektir. 
</a:t>
          </a:r>
          <a:r>
            <a:rPr lang="en-US" cap="none" sz="1000" b="0" i="0" u="none" baseline="0">
              <a:solidFill>
                <a:srgbClr val="000000"/>
              </a:solidFill>
              <a:latin typeface="Arial Tur"/>
              <a:ea typeface="Arial Tur"/>
              <a:cs typeface="Arial Tur"/>
            </a:rPr>
            <a:t>I, II ve III sınavlarınızın notunu bu şekilde girebilirsiniz.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SINAV SORULARININ ORTALAMA PUANINI VE CEVAPLANMA YÜZDELERİNİ GÖRMEK İSTİYTORUM:</a:t>
          </a:r>
          <a:r>
            <a:rPr lang="en-US" cap="none" sz="1000" b="0" i="0" u="none" baseline="0">
              <a:solidFill>
                <a:srgbClr val="000000"/>
              </a:solidFill>
              <a:latin typeface="Arial Tur"/>
              <a:ea typeface="Arial Tur"/>
              <a:cs typeface="Arial Tur"/>
            </a:rPr>
            <a:t> Bu menüyü kullanarak istediğiniz sınava tıkladığınızda karşınıza o sınavdaki sorulardan öğrencilerin aldıkları ortalama puanı ve soruların ortalama cevaplanma puanına göre yüzdelerini grafik üzerinden görebilirsiniz.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ÖĞRENCİLERİN ÜÇ SINAVDA ALDIKLARI NOTLARI KARŞILAŞTIRMAK İSTİYORUM</a:t>
          </a:r>
          <a:r>
            <a:rPr lang="en-US" cap="none" sz="1000" b="0" i="0" u="none" baseline="0">
              <a:solidFill>
                <a:srgbClr val="FF0000"/>
              </a:solidFill>
              <a:latin typeface="Arial Tur"/>
              <a:ea typeface="Arial Tur"/>
              <a:cs typeface="Arial Tur"/>
            </a:rPr>
            <a:t>:</a:t>
          </a:r>
          <a:r>
            <a:rPr lang="en-US" cap="none" sz="1000" b="0" i="0" u="none" baseline="0">
              <a:solidFill>
                <a:srgbClr val="000000"/>
              </a:solidFill>
              <a:latin typeface="Arial Tur"/>
              <a:ea typeface="Arial Tur"/>
              <a:cs typeface="Arial Tur"/>
            </a:rPr>
            <a:t> Bu menüyü kullanarak öğrencilerin üç sınavda aldıkları notları ve bu notların ortalamalarını aynı ekranda görebilirsiniz. Eğer karşılaştırmayı belge üzerinde görmek istiyorsanız belge üzerinde seçeneğine, grafik üzerinde görmek istiyorsanız grafik üzerinde seçeneğini tıklatınız. Böylece öğrencinin sınavlardaki başarısını kolay bir şekilde göreceksiniz ve arkadaşları ile arasındaki başarı oranını anında göreceksiniz.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BOŞ SINIF LİSTESİ AL:</a:t>
          </a:r>
          <a:r>
            <a:rPr lang="en-US" cap="none" sz="1000" b="0" i="0" u="none" baseline="0">
              <a:solidFill>
                <a:srgbClr val="000000"/>
              </a:solidFill>
              <a:latin typeface="Arial Tur"/>
              <a:ea typeface="Arial Tur"/>
              <a:cs typeface="Arial Tur"/>
            </a:rPr>
            <a:t> Bu menüden kareli veya çizgili seçeneği tıkladığınızda ekrana isteğinize göre karelere ayrılmış yada çizgilerle ayrılmış sınıf listeniz gelecektir. Eğer boş bir sınıf listesine ihtiyacınız varsa yazıcı imgesine  basarak ekranda gördüğünüz sınıf listenizi alabilirsiniz.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DİKKAT</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Program azami 50 öğrencilik sınıflar için tasarlanmıştır. En fazla 20 soru analizi ile sınırlandırılmıştır. 
</a:t>
          </a:r>
          <a:r>
            <a:rPr lang="en-US" cap="none" sz="1000" b="0" i="0" u="none" baseline="0">
              <a:solidFill>
                <a:srgbClr val="000000"/>
              </a:solidFill>
              <a:latin typeface="Arial Tur"/>
              <a:ea typeface="Arial Tur"/>
              <a:cs typeface="Arial Tur"/>
            </a:rPr>
            <a:t>Toplam soru sayısı en fazla 20’dir. Sizin sınavınızdaki soru sayısının 20’den az olması analiz sonucunu etkilemeyecektir. Program girdiğiniz soru adedini dikkate alacaktır.
</a:t>
          </a:r>
          <a:r>
            <a:rPr lang="en-US" cap="none" sz="1000" b="0" i="0" u="none" baseline="0">
              <a:solidFill>
                <a:srgbClr val="000000"/>
              </a:solidFill>
              <a:latin typeface="Arial Tur"/>
              <a:ea typeface="Arial Tur"/>
              <a:cs typeface="Arial Tur"/>
            </a:rPr>
            <a:t>Program üç sınav notu girilecek şekilde tasarlanmıştır. </a:t>
          </a:r>
          <a:r>
            <a:rPr lang="en-US" cap="none" sz="1000" b="1" i="0" u="none" baseline="0">
              <a:solidFill>
                <a:srgbClr val="3366FF"/>
              </a:solidFill>
              <a:latin typeface="Arial Tur"/>
              <a:ea typeface="Arial Tur"/>
              <a:cs typeface="Arial Tur"/>
            </a:rPr>
            <a:t>Eğer üçten az sınav yapıyorsanız </a:t>
          </a:r>
          <a:r>
            <a:rPr lang="en-US" cap="none" sz="1000" b="0" i="0" u="none" baseline="0">
              <a:solidFill>
                <a:srgbClr val="000000"/>
              </a:solidFill>
              <a:latin typeface="Arial Tur"/>
              <a:ea typeface="Arial Tur"/>
              <a:cs typeface="Arial Tur"/>
            </a:rPr>
            <a:t>ortalamada yer alan değerlerin yanlış olmaması için ÖĞRENCİLERİN ÜÇ SINAVDA ALDIKLARI NOTLARI KARŞILAŞTIRMAK İSTİYORUM menüsünden BELGE ÜZERİNDE seçeneğini tıklayınız ve</a:t>
          </a:r>
          <a:r>
            <a:rPr lang="en-US" cap="none" sz="1000" b="1" i="0" u="none" baseline="0">
              <a:solidFill>
                <a:srgbClr val="3366FF"/>
              </a:solidFill>
              <a:latin typeface="Arial Tur"/>
              <a:ea typeface="Arial Tur"/>
              <a:cs typeface="Arial Tur"/>
            </a:rPr>
            <a:t> III. Yazılı alanında yer alan sıfırları siliniz</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Program hakkındaki tüm öneri ve görüşleriniz hassasiyetle değerlendirilecektir. İletişim için aşağıdaki adresleri kullanabilirsiniz. Tüm meslektaşlarıma saygılarımla.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Erdal ÇETİNKAYA     
</a:t>
          </a:r>
          <a:r>
            <a:rPr lang="en-US" cap="none" sz="1000" b="0" i="0" u="none" baseline="0">
              <a:solidFill>
                <a:srgbClr val="000000"/>
              </a:solidFill>
              <a:latin typeface="Arial Tur"/>
              <a:ea typeface="Arial Tur"/>
              <a:cs typeface="Arial Tur"/>
            </a:rPr>
            <a:t>Gaziköy İlköğtretim Okulu / Gazi Köyü - SİVAS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e-mail: 
</a:t>
          </a:r>
          <a:r>
            <a:rPr lang="en-US" cap="none" sz="1000" b="0" i="0" u="none" baseline="0">
              <a:solidFill>
                <a:srgbClr val="000000"/>
              </a:solidFill>
              <a:latin typeface="Arial Tur"/>
              <a:ea typeface="Arial Tur"/>
              <a:cs typeface="Arial Tur"/>
            </a:rPr>
            <a:t>erdalcetinkaya@mynet.com
</a:t>
          </a:r>
          <a:r>
            <a:rPr lang="en-US" cap="none" sz="1000" b="0" i="0" u="none" baseline="0">
              <a:solidFill>
                <a:srgbClr val="000000"/>
              </a:solidFill>
              <a:latin typeface="Arial Tur"/>
              <a:ea typeface="Arial Tur"/>
              <a:cs typeface="Arial Tur"/>
            </a:rPr>
            <a:t>erdalcetinkaya58@hotmail.com
</a:t>
          </a:r>
        </a:p>
      </xdr:txBody>
    </xdr:sp>
    <xdr:clientData/>
  </xdr:twoCellAnchor>
  <xdr:twoCellAnchor>
    <xdr:from>
      <xdr:col>15</xdr:col>
      <xdr:colOff>28575</xdr:colOff>
      <xdr:row>0</xdr:row>
      <xdr:rowOff>85725</xdr:rowOff>
    </xdr:from>
    <xdr:to>
      <xdr:col>15</xdr:col>
      <xdr:colOff>676275</xdr:colOff>
      <xdr:row>3</xdr:row>
      <xdr:rowOff>19050</xdr:rowOff>
    </xdr:to>
    <xdr:sp>
      <xdr:nvSpPr>
        <xdr:cNvPr id="2" name="AutoShape 2">
          <a:hlinkClick r:id="rId1"/>
        </xdr:cNvPr>
        <xdr:cNvSpPr>
          <a:spLocks/>
        </xdr:cNvSpPr>
      </xdr:nvSpPr>
      <xdr:spPr>
        <a:xfrm>
          <a:off x="10134600" y="857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142875</xdr:rowOff>
    </xdr:from>
    <xdr:to>
      <xdr:col>12</xdr:col>
      <xdr:colOff>571500</xdr:colOff>
      <xdr:row>53</xdr:row>
      <xdr:rowOff>9525</xdr:rowOff>
    </xdr:to>
    <xdr:sp>
      <xdr:nvSpPr>
        <xdr:cNvPr id="1" name="Text Box 1"/>
        <xdr:cNvSpPr txBox="1">
          <a:spLocks noChangeArrowheads="1"/>
        </xdr:cNvSpPr>
      </xdr:nvSpPr>
      <xdr:spPr>
        <a:xfrm>
          <a:off x="2914650" y="142875"/>
          <a:ext cx="6000750" cy="8562975"/>
        </a:xfrm>
        <a:prstGeom prst="rect">
          <a:avLst/>
        </a:prstGeom>
        <a:solidFill>
          <a:srgbClr val="99CC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Sınav Analiz Programı 1.1</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Bu program öğretmenlerin uygulamış oldukları sınavlarla öğrencide görmek istedikleri ilerlemeleri daha kolay ve güvenilir bir şekilde değerlendirmek ve verilerinizi uzun, güvenilir, ekonomik bir şekilde kayıt altına almak amacı ile hazırlanmıştır.
</a:t>
          </a:r>
          <a:r>
            <a:rPr lang="en-US" cap="none" sz="1000" b="0" i="0" u="none" baseline="0">
              <a:solidFill>
                <a:srgbClr val="000000"/>
              </a:solidFill>
              <a:latin typeface="Arial Tur"/>
              <a:ea typeface="Arial Tur"/>
              <a:cs typeface="Arial Tur"/>
            </a:rPr>
            <a:t>
</a:t>
          </a:r>
          <a:r>
            <a:rPr lang="en-US" cap="none" sz="1000" b="1" i="0" u="none" baseline="0">
              <a:solidFill>
                <a:srgbClr val="000000"/>
              </a:solidFill>
              <a:latin typeface="Arial Tur"/>
              <a:ea typeface="Arial Tur"/>
              <a:cs typeface="Arial Tur"/>
            </a:rPr>
            <a:t>Bu program sayesinde</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Derslerde anlaşılmayan konuları tespit edebilir,
</a:t>
          </a:r>
          <a:r>
            <a:rPr lang="en-US" cap="none" sz="1000" b="0" i="0" u="none" baseline="0">
              <a:solidFill>
                <a:srgbClr val="000000"/>
              </a:solidFill>
              <a:latin typeface="Arial Tur"/>
              <a:ea typeface="Arial Tur"/>
              <a:cs typeface="Arial Tur"/>
            </a:rPr>
            <a:t>Öğrencilerin çözmekte zorlandıkları soruları görebilir,
</a:t>
          </a:r>
          <a:r>
            <a:rPr lang="en-US" cap="none" sz="1000" b="0" i="0" u="none" baseline="0">
              <a:solidFill>
                <a:srgbClr val="000000"/>
              </a:solidFill>
              <a:latin typeface="Arial Tur"/>
              <a:ea typeface="Arial Tur"/>
              <a:cs typeface="Arial Tur"/>
            </a:rPr>
            <a:t>Sınavda sorulan bir sorudan öğrencilerin aldıkları ortalama puanı,
</a:t>
          </a:r>
          <a:r>
            <a:rPr lang="en-US" cap="none" sz="1000" b="0" i="0" u="none" baseline="0">
              <a:solidFill>
                <a:srgbClr val="000000"/>
              </a:solidFill>
              <a:latin typeface="Arial Tur"/>
              <a:ea typeface="Arial Tur"/>
              <a:cs typeface="Arial Tur"/>
            </a:rPr>
            <a:t>Soruların birbiri arasındaki çözülme oranını –yüzdesini- öğrenebilirsiniz.
</a:t>
          </a:r>
          <a:r>
            <a:rPr lang="en-US" cap="none" sz="1000" b="0" i="0" u="none" baseline="0">
              <a:solidFill>
                <a:srgbClr val="000000"/>
              </a:solidFill>
              <a:latin typeface="Arial Tur"/>
              <a:ea typeface="Arial Tur"/>
              <a:cs typeface="Arial Tur"/>
            </a:rPr>
            <a:t>Öğrencinin sınavlardan aldığı tüm notları ve ortalamasını hem belge üzerinde hem de grafik üzerinde görebilirsiniz. 
</a:t>
          </a:r>
          <a:r>
            <a:rPr lang="en-US" cap="none" sz="1000" b="0" i="0" u="none" baseline="0">
              <a:solidFill>
                <a:srgbClr val="000000"/>
              </a:solidFill>
              <a:latin typeface="Arial Tur"/>
              <a:ea typeface="Arial Tur"/>
              <a:cs typeface="Arial Tur"/>
            </a:rPr>
            <a:t>Ayrıca sınıflardaki gözlemlerinizi kaydedeceğiniz sınıf listelerini de programdan hazır alabilirsiniz.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Program hakkındaki tüm öneri ve görüşleriniz hassasiyetle değerlendirilecektir. İletişim için aşağıdaki adresleri kullanabilirsiniz. Tüm meslektaşlarıma saygılarımla.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Erdal ÇETİNKAYA     
</a:t>
          </a:r>
          <a:r>
            <a:rPr lang="en-US" cap="none" sz="1000" b="0" i="0" u="none" baseline="0">
              <a:solidFill>
                <a:srgbClr val="000000"/>
              </a:solidFill>
              <a:latin typeface="Arial Tur"/>
              <a:ea typeface="Arial Tur"/>
              <a:cs typeface="Arial Tur"/>
            </a:rPr>
            <a:t>Gaziköy İlköğtretim Okulu / Gazi Köyü - SİVAS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e-mail: 
</a:t>
          </a:r>
          <a:r>
            <a:rPr lang="en-US" cap="none" sz="1000" b="0" i="0" u="none" baseline="0">
              <a:solidFill>
                <a:srgbClr val="000000"/>
              </a:solidFill>
              <a:latin typeface="Arial Tur"/>
              <a:ea typeface="Arial Tur"/>
              <a:cs typeface="Arial Tur"/>
            </a:rPr>
            <a:t>erdalcetinkaya@mynet.com
</a:t>
          </a:r>
          <a:r>
            <a:rPr lang="en-US" cap="none" sz="1000" b="0" i="0" u="none" baseline="0">
              <a:solidFill>
                <a:srgbClr val="000000"/>
              </a:solidFill>
              <a:latin typeface="Arial Tur"/>
              <a:ea typeface="Arial Tur"/>
              <a:cs typeface="Arial Tur"/>
            </a:rPr>
            <a:t>erdalcetinkaya58@hotmail.com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Bu program hiçbir ticari kaygı güdülmeden hazırlanmıştır. Üreticinin haklarına saygılı olmak şartı ile istenildiği gibi kullanılabilir, çoğaltılabilir ve dağıtılabilir.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
</a:t>
          </a:r>
          <a:r>
            <a:rPr lang="en-US" cap="none" sz="1000" b="0" i="0" u="none" baseline="0">
              <a:solidFill>
                <a:srgbClr val="000000"/>
              </a:solidFill>
              <a:latin typeface="Arial Tur"/>
              <a:ea typeface="Arial Tur"/>
              <a:cs typeface="Arial Tur"/>
            </a:rPr>
            <a:t>* * *
</a:t>
          </a:r>
          <a:r>
            <a:rPr lang="en-US" cap="none" sz="1000" b="0" i="0" u="none" baseline="0">
              <a:solidFill>
                <a:srgbClr val="000000"/>
              </a:solidFill>
              <a:latin typeface="Comic Sans MS"/>
              <a:ea typeface="Comic Sans MS"/>
              <a:cs typeface="Comic Sans MS"/>
            </a:rPr>
            <a:t>Benim bir lira param var, seninde bir lira paran var. Sen bana bir lira para ver ben sana bir lira para vereyim kaç lira paran olur?
</a:t>
          </a:r>
          <a:r>
            <a:rPr lang="en-US" cap="none" sz="1000" b="0" i="0" u="none" baseline="0">
              <a:solidFill>
                <a:srgbClr val="000000"/>
              </a:solidFill>
              <a:latin typeface="Comic Sans MS"/>
              <a:ea typeface="Comic Sans MS"/>
              <a:cs typeface="Comic Sans MS"/>
            </a:rPr>
            <a:t>- Bir lira
</a:t>
          </a:r>
          <a:r>
            <a:rPr lang="en-US" cap="none" sz="1000" b="0" i="0" u="none" baseline="0">
              <a:solidFill>
                <a:srgbClr val="000000"/>
              </a:solidFill>
              <a:latin typeface="Comic Sans MS"/>
              <a:ea typeface="Comic Sans MS"/>
              <a:cs typeface="Comic Sans MS"/>
            </a:rPr>
            <a:t>Bende bir bilgi var, sendede bir bilgi var. Sen bana bir bilgi ver bende sana bir bilgi vereyim kaç bilgin oldu şimdi?
</a:t>
          </a:r>
          <a:r>
            <a:rPr lang="en-US" cap="none" sz="1000" b="0" i="0" u="none" baseline="0">
              <a:solidFill>
                <a:srgbClr val="000000"/>
              </a:solidFill>
              <a:latin typeface="Comic Sans MS"/>
              <a:ea typeface="Comic Sans MS"/>
              <a:cs typeface="Comic Sans MS"/>
            </a:rPr>
            <a:t>- İki bilgim oldu.
</a:t>
          </a:r>
          <a:r>
            <a:rPr lang="en-US" cap="none" sz="1000" b="0" i="0" u="none" baseline="0">
              <a:solidFill>
                <a:srgbClr val="000000"/>
              </a:solidFill>
              <a:latin typeface="Comic Sans MS"/>
              <a:ea typeface="Comic Sans MS"/>
              <a:cs typeface="Comic Sans MS"/>
            </a:rPr>
            <a:t>"İşte bilginin paylaşıldıkça artacağının en basit örneğiydi bu. Öyleyse sende bu programı paylaş insanlığa ve eğitime katkın olsun."</a:t>
          </a:r>
          <a:r>
            <a:rPr lang="en-US" cap="none" sz="1000" b="0" i="0" u="none" baseline="0">
              <a:solidFill>
                <a:srgbClr val="3366FF"/>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p>
      </xdr:txBody>
    </xdr:sp>
    <xdr:clientData/>
  </xdr:twoCellAnchor>
  <xdr:twoCellAnchor>
    <xdr:from>
      <xdr:col>13</xdr:col>
      <xdr:colOff>66675</xdr:colOff>
      <xdr:row>1</xdr:row>
      <xdr:rowOff>38100</xdr:rowOff>
    </xdr:from>
    <xdr:to>
      <xdr:col>14</xdr:col>
      <xdr:colOff>9525</xdr:colOff>
      <xdr:row>3</xdr:row>
      <xdr:rowOff>104775</xdr:rowOff>
    </xdr:to>
    <xdr:sp>
      <xdr:nvSpPr>
        <xdr:cNvPr id="2" name="AutoShape 2">
          <a:hlinkClick r:id="rId1"/>
        </xdr:cNvPr>
        <xdr:cNvSpPr>
          <a:spLocks/>
        </xdr:cNvSpPr>
      </xdr:nvSpPr>
      <xdr:spPr>
        <a:xfrm>
          <a:off x="9105900" y="2000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695325</xdr:colOff>
      <xdr:row>3</xdr:row>
      <xdr:rowOff>9525</xdr:rowOff>
    </xdr:from>
    <xdr:to>
      <xdr:col>9</xdr:col>
      <xdr:colOff>304800</xdr:colOff>
      <xdr:row>5</xdr:row>
      <xdr:rowOff>104775</xdr:rowOff>
    </xdr:to>
    <xdr:sp>
      <xdr:nvSpPr>
        <xdr:cNvPr id="1" name="AutoShape 3">
          <a:hlinkClick r:id="rId1"/>
        </xdr:cNvPr>
        <xdr:cNvSpPr>
          <a:spLocks/>
        </xdr:cNvSpPr>
      </xdr:nvSpPr>
      <xdr:spPr>
        <a:xfrm>
          <a:off x="8048625" y="1743075"/>
          <a:ext cx="64770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1</xdr:row>
      <xdr:rowOff>57150</xdr:rowOff>
    </xdr:from>
    <xdr:to>
      <xdr:col>7</xdr:col>
      <xdr:colOff>219075</xdr:colOff>
      <xdr:row>3</xdr:row>
      <xdr:rowOff>152400</xdr:rowOff>
    </xdr:to>
    <xdr:sp>
      <xdr:nvSpPr>
        <xdr:cNvPr id="1" name="AutoShape 1">
          <a:hlinkClick r:id="rId1"/>
        </xdr:cNvPr>
        <xdr:cNvSpPr>
          <a:spLocks/>
        </xdr:cNvSpPr>
      </xdr:nvSpPr>
      <xdr:spPr>
        <a:xfrm>
          <a:off x="5334000" y="21907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6</xdr:col>
      <xdr:colOff>523875</xdr:colOff>
      <xdr:row>51</xdr:row>
      <xdr:rowOff>19050</xdr:rowOff>
    </xdr:from>
    <xdr:to>
      <xdr:col>7</xdr:col>
      <xdr:colOff>466725</xdr:colOff>
      <xdr:row>53</xdr:row>
      <xdr:rowOff>114300</xdr:rowOff>
    </xdr:to>
    <xdr:sp>
      <xdr:nvSpPr>
        <xdr:cNvPr id="2" name="AutoShape 2">
          <a:hlinkClick r:id="rId2"/>
        </xdr:cNvPr>
        <xdr:cNvSpPr>
          <a:spLocks/>
        </xdr:cNvSpPr>
      </xdr:nvSpPr>
      <xdr:spPr>
        <a:xfrm>
          <a:off x="5581650" y="82772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95250</xdr:colOff>
      <xdr:row>4</xdr:row>
      <xdr:rowOff>66675</xdr:rowOff>
    </xdr:from>
    <xdr:to>
      <xdr:col>35</xdr:col>
      <xdr:colOff>47625</xdr:colOff>
      <xdr:row>7</xdr:row>
      <xdr:rowOff>0</xdr:rowOff>
    </xdr:to>
    <xdr:sp>
      <xdr:nvSpPr>
        <xdr:cNvPr id="1" name="AutoShape 3">
          <a:hlinkClick r:id="rId1"/>
        </xdr:cNvPr>
        <xdr:cNvSpPr>
          <a:spLocks/>
        </xdr:cNvSpPr>
      </xdr:nvSpPr>
      <xdr:spPr>
        <a:xfrm>
          <a:off x="11010900" y="762000"/>
          <a:ext cx="65722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39</xdr:row>
      <xdr:rowOff>66675</xdr:rowOff>
    </xdr:from>
    <xdr:to>
      <xdr:col>35</xdr:col>
      <xdr:colOff>47625</xdr:colOff>
      <xdr:row>42</xdr:row>
      <xdr:rowOff>0</xdr:rowOff>
    </xdr:to>
    <xdr:sp>
      <xdr:nvSpPr>
        <xdr:cNvPr id="2" name="AutoShape 5">
          <a:hlinkClick r:id="rId2"/>
        </xdr:cNvPr>
        <xdr:cNvSpPr>
          <a:spLocks/>
        </xdr:cNvSpPr>
      </xdr:nvSpPr>
      <xdr:spPr>
        <a:xfrm>
          <a:off x="11010900" y="6505575"/>
          <a:ext cx="65722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21</xdr:col>
      <xdr:colOff>152400</xdr:colOff>
      <xdr:row>33</xdr:row>
      <xdr:rowOff>104775</xdr:rowOff>
    </xdr:to>
    <xdr:graphicFrame>
      <xdr:nvGraphicFramePr>
        <xdr:cNvPr id="1" name="Chart 7"/>
        <xdr:cNvGraphicFramePr/>
      </xdr:nvGraphicFramePr>
      <xdr:xfrm>
        <a:off x="1076325" y="981075"/>
        <a:ext cx="9382125" cy="4467225"/>
      </xdr:xfrm>
      <a:graphic>
        <a:graphicData uri="http://schemas.openxmlformats.org/drawingml/2006/chart">
          <c:chart xmlns:c="http://schemas.openxmlformats.org/drawingml/2006/chart" r:id="rId1"/>
        </a:graphicData>
      </a:graphic>
    </xdr:graphicFrame>
    <xdr:clientData/>
  </xdr:twoCellAnchor>
  <xdr:twoCellAnchor>
    <xdr:from>
      <xdr:col>22</xdr:col>
      <xdr:colOff>114300</xdr:colOff>
      <xdr:row>2</xdr:row>
      <xdr:rowOff>28575</xdr:rowOff>
    </xdr:from>
    <xdr:to>
      <xdr:col>23</xdr:col>
      <xdr:colOff>66675</xdr:colOff>
      <xdr:row>4</xdr:row>
      <xdr:rowOff>123825</xdr:rowOff>
    </xdr:to>
    <xdr:sp>
      <xdr:nvSpPr>
        <xdr:cNvPr id="2" name="AutoShape 8">
          <a:hlinkClick r:id="rId2"/>
        </xdr:cNvPr>
        <xdr:cNvSpPr>
          <a:spLocks/>
        </xdr:cNvSpPr>
      </xdr:nvSpPr>
      <xdr:spPr>
        <a:xfrm>
          <a:off x="10906125" y="3524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4</xdr:col>
      <xdr:colOff>85725</xdr:colOff>
      <xdr:row>0</xdr:row>
      <xdr:rowOff>0</xdr:rowOff>
    </xdr:to>
    <xdr:sp>
      <xdr:nvSpPr>
        <xdr:cNvPr id="1" name="AutoShape 1">
          <a:hlinkClick r:id="rId1"/>
        </xdr:cNvPr>
        <xdr:cNvSpPr>
          <a:spLocks/>
        </xdr:cNvSpPr>
      </xdr:nvSpPr>
      <xdr:spPr>
        <a:xfrm>
          <a:off x="1104900" y="0"/>
          <a:ext cx="51435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Ana
</a:t>
          </a:r>
          <a:r>
            <a:rPr lang="en-US" cap="none" sz="1000" b="0" i="0" u="none" baseline="0">
              <a:solidFill>
                <a:srgbClr val="000000"/>
              </a:solidFill>
              <a:latin typeface="Arial Tur"/>
              <a:ea typeface="Arial Tur"/>
              <a:cs typeface="Arial Tur"/>
            </a:rPr>
            <a:t>Sayfa</a:t>
          </a:r>
        </a:p>
      </xdr:txBody>
    </xdr:sp>
    <xdr:clientData/>
  </xdr:twoCellAnchor>
  <xdr:twoCellAnchor>
    <xdr:from>
      <xdr:col>33</xdr:col>
      <xdr:colOff>114300</xdr:colOff>
      <xdr:row>0</xdr:row>
      <xdr:rowOff>0</xdr:rowOff>
    </xdr:from>
    <xdr:to>
      <xdr:col>36</xdr:col>
      <xdr:colOff>133350</xdr:colOff>
      <xdr:row>0</xdr:row>
      <xdr:rowOff>0</xdr:rowOff>
    </xdr:to>
    <xdr:sp>
      <xdr:nvSpPr>
        <xdr:cNvPr id="2" name="AutoShape 5">
          <a:hlinkClick r:id="rId2"/>
        </xdr:cNvPr>
        <xdr:cNvSpPr>
          <a:spLocks/>
        </xdr:cNvSpPr>
      </xdr:nvSpPr>
      <xdr:spPr>
        <a:xfrm>
          <a:off x="11068050" y="0"/>
          <a:ext cx="93345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0</xdr:row>
      <xdr:rowOff>0</xdr:rowOff>
    </xdr:from>
    <xdr:to>
      <xdr:col>36</xdr:col>
      <xdr:colOff>123825</xdr:colOff>
      <xdr:row>0</xdr:row>
      <xdr:rowOff>0</xdr:rowOff>
    </xdr:to>
    <xdr:sp>
      <xdr:nvSpPr>
        <xdr:cNvPr id="3" name="AutoShape 6">
          <a:hlinkClick r:id="rId3"/>
        </xdr:cNvPr>
        <xdr:cNvSpPr>
          <a:spLocks/>
        </xdr:cNvSpPr>
      </xdr:nvSpPr>
      <xdr:spPr>
        <a:xfrm>
          <a:off x="11049000" y="0"/>
          <a:ext cx="942975"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0</xdr:row>
      <xdr:rowOff>0</xdr:rowOff>
    </xdr:from>
    <xdr:to>
      <xdr:col>35</xdr:col>
      <xdr:colOff>47625</xdr:colOff>
      <xdr:row>0</xdr:row>
      <xdr:rowOff>0</xdr:rowOff>
    </xdr:to>
    <xdr:sp>
      <xdr:nvSpPr>
        <xdr:cNvPr id="4" name="AutoShape 7">
          <a:hlinkClick r:id="rId4"/>
        </xdr:cNvPr>
        <xdr:cNvSpPr>
          <a:spLocks/>
        </xdr:cNvSpPr>
      </xdr:nvSpPr>
      <xdr:spPr>
        <a:xfrm>
          <a:off x="11049000" y="0"/>
          <a:ext cx="657225"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0</xdr:row>
      <xdr:rowOff>0</xdr:rowOff>
    </xdr:from>
    <xdr:to>
      <xdr:col>35</xdr:col>
      <xdr:colOff>47625</xdr:colOff>
      <xdr:row>0</xdr:row>
      <xdr:rowOff>0</xdr:rowOff>
    </xdr:to>
    <xdr:sp>
      <xdr:nvSpPr>
        <xdr:cNvPr id="5" name="AutoShape 8">
          <a:hlinkClick r:id="rId5"/>
        </xdr:cNvPr>
        <xdr:cNvSpPr>
          <a:spLocks/>
        </xdr:cNvSpPr>
      </xdr:nvSpPr>
      <xdr:spPr>
        <a:xfrm>
          <a:off x="11049000" y="0"/>
          <a:ext cx="657225"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76200</xdr:colOff>
      <xdr:row>4</xdr:row>
      <xdr:rowOff>38100</xdr:rowOff>
    </xdr:from>
    <xdr:to>
      <xdr:col>35</xdr:col>
      <xdr:colOff>19050</xdr:colOff>
      <xdr:row>6</xdr:row>
      <xdr:rowOff>133350</xdr:rowOff>
    </xdr:to>
    <xdr:sp>
      <xdr:nvSpPr>
        <xdr:cNvPr id="6" name="AutoShape 9">
          <a:hlinkClick r:id="rId6"/>
        </xdr:cNvPr>
        <xdr:cNvSpPr>
          <a:spLocks/>
        </xdr:cNvSpPr>
      </xdr:nvSpPr>
      <xdr:spPr>
        <a:xfrm>
          <a:off x="11029950" y="762000"/>
          <a:ext cx="64770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39</xdr:row>
      <xdr:rowOff>38100</xdr:rowOff>
    </xdr:from>
    <xdr:to>
      <xdr:col>35</xdr:col>
      <xdr:colOff>47625</xdr:colOff>
      <xdr:row>41</xdr:row>
      <xdr:rowOff>133350</xdr:rowOff>
    </xdr:to>
    <xdr:sp>
      <xdr:nvSpPr>
        <xdr:cNvPr id="7" name="AutoShape 10">
          <a:hlinkClick r:id="rId7"/>
        </xdr:cNvPr>
        <xdr:cNvSpPr>
          <a:spLocks/>
        </xdr:cNvSpPr>
      </xdr:nvSpPr>
      <xdr:spPr>
        <a:xfrm>
          <a:off x="11049000" y="6505575"/>
          <a:ext cx="65722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21</xdr:col>
      <xdr:colOff>342900</xdr:colOff>
      <xdr:row>33</xdr:row>
      <xdr:rowOff>85725</xdr:rowOff>
    </xdr:to>
    <xdr:graphicFrame>
      <xdr:nvGraphicFramePr>
        <xdr:cNvPr id="1" name="Chart 1"/>
        <xdr:cNvGraphicFramePr/>
      </xdr:nvGraphicFramePr>
      <xdr:xfrm>
        <a:off x="1066800" y="971550"/>
        <a:ext cx="9572625" cy="4457700"/>
      </xdr:xfrm>
      <a:graphic>
        <a:graphicData uri="http://schemas.openxmlformats.org/drawingml/2006/chart">
          <c:chart xmlns:c="http://schemas.openxmlformats.org/drawingml/2006/chart" r:id="rId1"/>
        </a:graphicData>
      </a:graphic>
    </xdr:graphicFrame>
    <xdr:clientData/>
  </xdr:twoCellAnchor>
  <xdr:twoCellAnchor>
    <xdr:from>
      <xdr:col>22</xdr:col>
      <xdr:colOff>104775</xdr:colOff>
      <xdr:row>2</xdr:row>
      <xdr:rowOff>66675</xdr:rowOff>
    </xdr:from>
    <xdr:to>
      <xdr:col>23</xdr:col>
      <xdr:colOff>57150</xdr:colOff>
      <xdr:row>5</xdr:row>
      <xdr:rowOff>0</xdr:rowOff>
    </xdr:to>
    <xdr:sp>
      <xdr:nvSpPr>
        <xdr:cNvPr id="2" name="AutoShape 2">
          <a:hlinkClick r:id="rId2"/>
        </xdr:cNvPr>
        <xdr:cNvSpPr>
          <a:spLocks/>
        </xdr:cNvSpPr>
      </xdr:nvSpPr>
      <xdr:spPr>
        <a:xfrm>
          <a:off x="10887075" y="3905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76200</xdr:colOff>
      <xdr:row>0</xdr:row>
      <xdr:rowOff>0</xdr:rowOff>
    </xdr:from>
    <xdr:to>
      <xdr:col>48</xdr:col>
      <xdr:colOff>161925</xdr:colOff>
      <xdr:row>0</xdr:row>
      <xdr:rowOff>0</xdr:rowOff>
    </xdr:to>
    <xdr:sp>
      <xdr:nvSpPr>
        <xdr:cNvPr id="1" name="AutoShape 1">
          <a:hlinkClick r:id="rId1"/>
        </xdr:cNvPr>
        <xdr:cNvSpPr>
          <a:spLocks/>
        </xdr:cNvSpPr>
      </xdr:nvSpPr>
      <xdr:spPr>
        <a:xfrm>
          <a:off x="20212050" y="0"/>
          <a:ext cx="78105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Ana
</a:t>
          </a:r>
          <a:r>
            <a:rPr lang="en-US" cap="none" sz="1000" b="0" i="0" u="none" baseline="0">
              <a:solidFill>
                <a:srgbClr val="000000"/>
              </a:solidFill>
              <a:latin typeface="Arial Tur"/>
              <a:ea typeface="Arial Tur"/>
              <a:cs typeface="Arial Tur"/>
            </a:rPr>
            <a:t>Sayfa</a:t>
          </a:r>
        </a:p>
      </xdr:txBody>
    </xdr:sp>
    <xdr:clientData/>
  </xdr:twoCellAnchor>
  <xdr:twoCellAnchor>
    <xdr:from>
      <xdr:col>33</xdr:col>
      <xdr:colOff>95250</xdr:colOff>
      <xdr:row>0</xdr:row>
      <xdr:rowOff>0</xdr:rowOff>
    </xdr:from>
    <xdr:to>
      <xdr:col>34</xdr:col>
      <xdr:colOff>47625</xdr:colOff>
      <xdr:row>0</xdr:row>
      <xdr:rowOff>0</xdr:rowOff>
    </xdr:to>
    <xdr:sp>
      <xdr:nvSpPr>
        <xdr:cNvPr id="2" name="AutoShape 2">
          <a:hlinkClick r:id="rId2"/>
        </xdr:cNvPr>
        <xdr:cNvSpPr>
          <a:spLocks/>
        </xdr:cNvSpPr>
      </xdr:nvSpPr>
      <xdr:spPr>
        <a:xfrm>
          <a:off x="11182350" y="0"/>
          <a:ext cx="64770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0</xdr:row>
      <xdr:rowOff>0</xdr:rowOff>
    </xdr:from>
    <xdr:to>
      <xdr:col>34</xdr:col>
      <xdr:colOff>47625</xdr:colOff>
      <xdr:row>0</xdr:row>
      <xdr:rowOff>0</xdr:rowOff>
    </xdr:to>
    <xdr:sp>
      <xdr:nvSpPr>
        <xdr:cNvPr id="3" name="AutoShape 3">
          <a:hlinkClick r:id="rId3"/>
        </xdr:cNvPr>
        <xdr:cNvSpPr>
          <a:spLocks/>
        </xdr:cNvSpPr>
      </xdr:nvSpPr>
      <xdr:spPr>
        <a:xfrm>
          <a:off x="11182350" y="0"/>
          <a:ext cx="64770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4</xdr:row>
      <xdr:rowOff>38100</xdr:rowOff>
    </xdr:from>
    <xdr:to>
      <xdr:col>34</xdr:col>
      <xdr:colOff>47625</xdr:colOff>
      <xdr:row>6</xdr:row>
      <xdr:rowOff>133350</xdr:rowOff>
    </xdr:to>
    <xdr:sp>
      <xdr:nvSpPr>
        <xdr:cNvPr id="4" name="AutoShape 4">
          <a:hlinkClick r:id="rId4"/>
        </xdr:cNvPr>
        <xdr:cNvSpPr>
          <a:spLocks/>
        </xdr:cNvSpPr>
      </xdr:nvSpPr>
      <xdr:spPr>
        <a:xfrm>
          <a:off x="11182350" y="762000"/>
          <a:ext cx="64770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39</xdr:row>
      <xdr:rowOff>38100</xdr:rowOff>
    </xdr:from>
    <xdr:to>
      <xdr:col>34</xdr:col>
      <xdr:colOff>47625</xdr:colOff>
      <xdr:row>41</xdr:row>
      <xdr:rowOff>133350</xdr:rowOff>
    </xdr:to>
    <xdr:sp>
      <xdr:nvSpPr>
        <xdr:cNvPr id="5" name="AutoShape 5">
          <a:hlinkClick r:id="rId5"/>
        </xdr:cNvPr>
        <xdr:cNvSpPr>
          <a:spLocks/>
        </xdr:cNvSpPr>
      </xdr:nvSpPr>
      <xdr:spPr>
        <a:xfrm>
          <a:off x="11182350" y="6505575"/>
          <a:ext cx="64770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28575</xdr:rowOff>
    </xdr:from>
    <xdr:to>
      <xdr:col>21</xdr:col>
      <xdr:colOff>171450</xdr:colOff>
      <xdr:row>33</xdr:row>
      <xdr:rowOff>123825</xdr:rowOff>
    </xdr:to>
    <xdr:graphicFrame>
      <xdr:nvGraphicFramePr>
        <xdr:cNvPr id="1" name="Chart 1"/>
        <xdr:cNvGraphicFramePr/>
      </xdr:nvGraphicFramePr>
      <xdr:xfrm>
        <a:off x="1066800" y="1000125"/>
        <a:ext cx="9382125" cy="4467225"/>
      </xdr:xfrm>
      <a:graphic>
        <a:graphicData uri="http://schemas.openxmlformats.org/drawingml/2006/chart">
          <c:chart xmlns:c="http://schemas.openxmlformats.org/drawingml/2006/chart" r:id="rId1"/>
        </a:graphicData>
      </a:graphic>
    </xdr:graphicFrame>
    <xdr:clientData/>
  </xdr:twoCellAnchor>
  <xdr:twoCellAnchor>
    <xdr:from>
      <xdr:col>22</xdr:col>
      <xdr:colOff>28575</xdr:colOff>
      <xdr:row>2</xdr:row>
      <xdr:rowOff>38100</xdr:rowOff>
    </xdr:from>
    <xdr:to>
      <xdr:col>22</xdr:col>
      <xdr:colOff>666750</xdr:colOff>
      <xdr:row>4</xdr:row>
      <xdr:rowOff>133350</xdr:rowOff>
    </xdr:to>
    <xdr:sp>
      <xdr:nvSpPr>
        <xdr:cNvPr id="2" name="AutoShape 2">
          <a:hlinkClick r:id="rId2"/>
        </xdr:cNvPr>
        <xdr:cNvSpPr>
          <a:spLocks/>
        </xdr:cNvSpPr>
      </xdr:nvSpPr>
      <xdr:spPr>
        <a:xfrm>
          <a:off x="10791825" y="361950"/>
          <a:ext cx="62865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b.gov.t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N41"/>
  <sheetViews>
    <sheetView zoomScalePageLayoutView="0" workbookViewId="0" topLeftCell="A1">
      <selection activeCell="A1" sqref="A1"/>
    </sheetView>
  </sheetViews>
  <sheetFormatPr defaultColWidth="9.00390625" defaultRowHeight="12.75"/>
  <cols>
    <col min="1" max="1" width="14.125" style="95" customWidth="1"/>
    <col min="2" max="2" width="8.00390625" style="95" customWidth="1"/>
    <col min="3" max="16384" width="9.125" style="95" customWidth="1"/>
  </cols>
  <sheetData>
    <row r="4" spans="5:13" ht="12.75" customHeight="1">
      <c r="E4" s="125" t="s">
        <v>7</v>
      </c>
      <c r="F4" s="125"/>
      <c r="G4" s="125"/>
      <c r="H4" s="125"/>
      <c r="I4" s="125"/>
      <c r="J4" s="125"/>
      <c r="K4" s="125"/>
      <c r="L4" s="125"/>
      <c r="M4" s="125"/>
    </row>
    <row r="5" spans="5:13" ht="12.75" customHeight="1">
      <c r="E5" s="125"/>
      <c r="F5" s="125"/>
      <c r="G5" s="125"/>
      <c r="H5" s="125"/>
      <c r="I5" s="125"/>
      <c r="J5" s="125"/>
      <c r="K5" s="125"/>
      <c r="L5" s="125"/>
      <c r="M5" s="125"/>
    </row>
    <row r="6" spans="5:13" ht="12.75" customHeight="1">
      <c r="E6" s="126"/>
      <c r="F6" s="126"/>
      <c r="G6" s="126"/>
      <c r="H6" s="126"/>
      <c r="I6" s="126"/>
      <c r="J6" s="126"/>
      <c r="K6" s="126"/>
      <c r="L6" s="126"/>
      <c r="M6" s="126"/>
    </row>
    <row r="7" spans="5:13" ht="12.75">
      <c r="E7" s="130" t="s">
        <v>73</v>
      </c>
      <c r="F7" s="131"/>
      <c r="G7" s="131"/>
      <c r="H7" s="131"/>
      <c r="I7" s="131"/>
      <c r="J7" s="131"/>
      <c r="K7" s="131"/>
      <c r="L7" s="131"/>
      <c r="M7" s="132"/>
    </row>
    <row r="10" spans="5:13" ht="12.75">
      <c r="E10" s="127" t="s">
        <v>57</v>
      </c>
      <c r="F10" s="127"/>
      <c r="G10" s="127"/>
      <c r="H10" s="127"/>
      <c r="I10" s="127"/>
      <c r="J10" s="127"/>
      <c r="K10" s="127"/>
      <c r="L10" s="127"/>
      <c r="M10" s="127"/>
    </row>
    <row r="12" spans="5:13" ht="12.75">
      <c r="E12" s="127" t="s">
        <v>58</v>
      </c>
      <c r="F12" s="127"/>
      <c r="G12" s="127"/>
      <c r="H12" s="127"/>
      <c r="I12" s="127"/>
      <c r="K12" s="127" t="s">
        <v>59</v>
      </c>
      <c r="L12" s="127"/>
      <c r="M12" s="127"/>
    </row>
    <row r="19" spans="5:13" ht="12.75">
      <c r="E19" s="96"/>
      <c r="F19" s="96"/>
      <c r="G19" s="96"/>
      <c r="H19" s="96"/>
      <c r="I19" s="96"/>
      <c r="J19" s="96"/>
      <c r="K19" s="96"/>
      <c r="L19" s="96"/>
      <c r="M19" s="96"/>
    </row>
    <row r="21" spans="1:8" ht="12.75">
      <c r="A21" s="97"/>
      <c r="B21" s="97"/>
      <c r="C21" s="97"/>
      <c r="D21" s="97"/>
      <c r="E21" s="97"/>
      <c r="F21" s="97"/>
      <c r="G21" s="97"/>
      <c r="H21" s="97"/>
    </row>
    <row r="22" spans="2:14" ht="12.75">
      <c r="B22" s="98"/>
      <c r="E22" s="129" t="s">
        <v>60</v>
      </c>
      <c r="F22" s="129"/>
      <c r="G22" s="129"/>
      <c r="H22" s="129"/>
      <c r="I22" s="129"/>
      <c r="J22" s="98"/>
      <c r="K22" s="129" t="s">
        <v>61</v>
      </c>
      <c r="L22" s="129"/>
      <c r="M22" s="129"/>
      <c r="N22" s="98"/>
    </row>
    <row r="23" spans="1:8" ht="12.75">
      <c r="A23" s="97"/>
      <c r="B23" s="97"/>
      <c r="C23" s="97"/>
      <c r="D23" s="97"/>
      <c r="E23" s="97"/>
      <c r="F23" s="97"/>
      <c r="G23" s="97"/>
      <c r="H23" s="97"/>
    </row>
    <row r="24" spans="1:8" ht="12.75">
      <c r="A24" s="97"/>
      <c r="B24" s="97"/>
      <c r="C24" s="97"/>
      <c r="D24" s="97"/>
      <c r="E24" s="97"/>
      <c r="F24" s="97"/>
      <c r="G24" s="97"/>
      <c r="H24" s="97"/>
    </row>
    <row r="25" spans="1:8" ht="12.75">
      <c r="A25" s="97"/>
      <c r="B25" s="97"/>
      <c r="C25" s="97"/>
      <c r="D25" s="97"/>
      <c r="E25" s="97"/>
      <c r="F25" s="97"/>
      <c r="G25" s="97"/>
      <c r="H25" s="97"/>
    </row>
    <row r="26" spans="1:8" ht="12.75">
      <c r="A26" s="97"/>
      <c r="B26" s="97"/>
      <c r="C26" s="99"/>
      <c r="D26" s="97"/>
      <c r="E26" s="97"/>
      <c r="F26" s="97"/>
      <c r="G26" s="97"/>
      <c r="H26" s="97"/>
    </row>
    <row r="27" spans="1:13" ht="12.75">
      <c r="A27" s="97"/>
      <c r="B27" s="97"/>
      <c r="C27" s="100"/>
      <c r="D27" s="101"/>
      <c r="E27" s="128" t="s">
        <v>74</v>
      </c>
      <c r="F27" s="128"/>
      <c r="G27" s="128"/>
      <c r="H27" s="128"/>
      <c r="I27" s="128"/>
      <c r="J27" s="128"/>
      <c r="K27" s="128"/>
      <c r="L27" s="128"/>
      <c r="M27" s="128"/>
    </row>
    <row r="28" spans="1:8" ht="12.75">
      <c r="A28" s="97"/>
      <c r="B28" s="97"/>
      <c r="C28" s="97"/>
      <c r="D28" s="97"/>
      <c r="E28" s="97"/>
      <c r="F28" s="97"/>
      <c r="G28" s="97"/>
      <c r="H28" s="97"/>
    </row>
    <row r="29" spans="1:8" ht="12.75">
      <c r="A29" s="97"/>
      <c r="B29" s="97"/>
      <c r="C29" s="97"/>
      <c r="D29" s="97"/>
      <c r="E29" s="97"/>
      <c r="F29" s="97"/>
      <c r="G29" s="97"/>
      <c r="H29" s="97"/>
    </row>
    <row r="30" spans="1:8" ht="12.75">
      <c r="A30" s="97"/>
      <c r="B30" s="97"/>
      <c r="C30" s="97"/>
      <c r="D30" s="97"/>
      <c r="E30" s="97"/>
      <c r="F30" s="97"/>
      <c r="G30" s="97"/>
      <c r="H30" s="97"/>
    </row>
    <row r="31" spans="1:8" ht="12.75">
      <c r="A31" s="97"/>
      <c r="B31" s="97"/>
      <c r="C31" s="97"/>
      <c r="D31" s="97"/>
      <c r="E31" s="97"/>
      <c r="F31" s="97"/>
      <c r="G31" s="97"/>
      <c r="H31" s="97"/>
    </row>
    <row r="32" spans="1:13" ht="12.75">
      <c r="A32" s="97"/>
      <c r="B32" s="97"/>
      <c r="C32" s="97"/>
      <c r="D32" s="97"/>
      <c r="E32" s="128" t="s">
        <v>65</v>
      </c>
      <c r="F32" s="128"/>
      <c r="G32" s="128"/>
      <c r="H32" s="128"/>
      <c r="I32" s="128"/>
      <c r="J32" s="128"/>
      <c r="K32" s="128"/>
      <c r="L32" s="128"/>
      <c r="M32" s="128"/>
    </row>
    <row r="33" spans="1:8" ht="12.75">
      <c r="A33" s="97"/>
      <c r="B33" s="97"/>
      <c r="C33" s="97"/>
      <c r="D33" s="97"/>
      <c r="E33" s="97"/>
      <c r="F33" s="97"/>
      <c r="G33" s="97"/>
      <c r="H33" s="97"/>
    </row>
    <row r="34" spans="1:8" ht="12.75">
      <c r="A34" s="97"/>
      <c r="B34" s="97"/>
      <c r="C34" s="97"/>
      <c r="D34" s="97"/>
      <c r="E34" s="97"/>
      <c r="F34" s="97"/>
      <c r="G34" s="97"/>
      <c r="H34" s="97"/>
    </row>
    <row r="41" spans="7:11" ht="12.75">
      <c r="G41" s="117"/>
      <c r="H41" s="123" t="s">
        <v>71</v>
      </c>
      <c r="I41" s="124"/>
      <c r="J41" s="124"/>
      <c r="K41" s="116"/>
    </row>
  </sheetData>
  <sheetProtection password="C4CC" sheet="1" objects="1" scenarios="1"/>
  <mergeCells count="10">
    <mergeCell ref="H41:J41"/>
    <mergeCell ref="E4:M6"/>
    <mergeCell ref="E10:M10"/>
    <mergeCell ref="E12:I12"/>
    <mergeCell ref="K12:M12"/>
    <mergeCell ref="E32:M32"/>
    <mergeCell ref="K22:M22"/>
    <mergeCell ref="E7:M7"/>
    <mergeCell ref="E22:I22"/>
    <mergeCell ref="E27:M27"/>
  </mergeCells>
  <hyperlinks>
    <hyperlink ref="H41" r:id="rId1" display="www.meb.gov.tr"/>
  </hyperlinks>
  <printOptions/>
  <pageMargins left="0.75" right="0.75" top="1" bottom="1" header="0.5" footer="0.5"/>
  <pageSetup blackAndWhite="1" horizontalDpi="600" verticalDpi="600" orientation="landscape" paperSize="9" r:id="rId3"/>
  <drawing r:id="rId2"/>
</worksheet>
</file>

<file path=xl/worksheets/sheet10.xml><?xml version="1.0" encoding="utf-8"?>
<worksheet xmlns="http://schemas.openxmlformats.org/spreadsheetml/2006/main" xmlns:r="http://schemas.openxmlformats.org/officeDocument/2006/relationships">
  <dimension ref="E1:T56"/>
  <sheetViews>
    <sheetView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2.75"/>
  <cols>
    <col min="1" max="5" width="9.125" style="25" customWidth="1"/>
    <col min="6" max="6" width="4.375" style="25" customWidth="1"/>
    <col min="7" max="7" width="8.625" style="25" customWidth="1"/>
    <col min="8" max="8" width="18.25390625" style="25" customWidth="1"/>
    <col min="9" max="9" width="6.75390625" style="77" customWidth="1"/>
    <col min="10" max="10" width="7.25390625" style="77" customWidth="1"/>
    <col min="11" max="11" width="7.875" style="77" customWidth="1"/>
    <col min="12" max="12" width="8.25390625" style="25" customWidth="1"/>
    <col min="13" max="13" width="2.75390625" style="25" customWidth="1"/>
    <col min="14" max="14" width="4.375" style="25" customWidth="1"/>
    <col min="15" max="15" width="8.625" style="25" customWidth="1"/>
    <col min="16" max="16" width="18.25390625" style="25" customWidth="1"/>
    <col min="17" max="20" width="8.25390625" style="25" customWidth="1"/>
    <col min="21" max="51" width="2.75390625" style="25" customWidth="1"/>
    <col min="52" max="16384" width="9.125" style="25" customWidth="1"/>
  </cols>
  <sheetData>
    <row r="1" spans="5:20" ht="15.75" customHeight="1">
      <c r="E1" s="78">
        <f>'KİŞİSEL BİLGİLER'!H8</f>
        <v>5</v>
      </c>
      <c r="F1" s="79" t="str">
        <f>'KİŞİSEL BİLGİLER'!H9</f>
        <v>C</v>
      </c>
      <c r="G1" s="80" t="s">
        <v>16</v>
      </c>
      <c r="H1" s="81" t="str">
        <f>'KİŞİSEL BİLGİLER'!H7</f>
        <v>SOSYAL BİLGİLER</v>
      </c>
      <c r="I1" s="175" t="s">
        <v>56</v>
      </c>
      <c r="J1" s="175"/>
      <c r="K1" s="175"/>
      <c r="L1" s="175"/>
      <c r="M1" s="79"/>
      <c r="N1" s="79"/>
      <c r="O1" s="79"/>
      <c r="P1" s="171"/>
      <c r="Q1" s="171"/>
      <c r="R1" s="171"/>
      <c r="S1" s="171"/>
      <c r="T1" s="72"/>
    </row>
    <row r="2" spans="6:20" ht="10.5" customHeight="1">
      <c r="F2" s="28"/>
      <c r="G2" s="28"/>
      <c r="H2" s="28"/>
      <c r="I2" s="28"/>
      <c r="J2" s="28"/>
      <c r="K2" s="28"/>
      <c r="L2" s="28"/>
      <c r="M2" s="28"/>
      <c r="N2" s="28"/>
      <c r="O2" s="28"/>
      <c r="P2" s="28"/>
      <c r="Q2" s="28"/>
      <c r="R2" s="28"/>
      <c r="S2" s="28"/>
      <c r="T2" s="28"/>
    </row>
    <row r="3" spans="6:19" ht="12.75">
      <c r="F3" s="82" t="s">
        <v>0</v>
      </c>
      <c r="G3" s="83" t="s">
        <v>1</v>
      </c>
      <c r="H3" s="82" t="s">
        <v>2</v>
      </c>
      <c r="I3" s="84" t="s">
        <v>4</v>
      </c>
      <c r="J3" s="84" t="s">
        <v>6</v>
      </c>
      <c r="K3" s="84" t="s">
        <v>5</v>
      </c>
      <c r="L3" s="85" t="s">
        <v>3</v>
      </c>
      <c r="M3" s="28"/>
      <c r="N3" s="86"/>
      <c r="O3" s="87"/>
      <c r="P3" s="73"/>
      <c r="Q3" s="73"/>
      <c r="R3" s="73"/>
      <c r="S3" s="74"/>
    </row>
    <row r="4" spans="6:12" ht="12.75">
      <c r="F4" s="88">
        <v>1</v>
      </c>
      <c r="G4" s="89">
        <f>'SINIF LİSTESİ'!E5</f>
        <v>22</v>
      </c>
      <c r="H4" s="90" t="str">
        <f>'SINIF LİSTESİ'!F5</f>
        <v>AYLİN DOYURAN</v>
      </c>
      <c r="I4" s="91">
        <f>'I.SINAV'!AG6</f>
        <v>45</v>
      </c>
      <c r="J4" s="91">
        <f>'II.SINAV'!AG6</f>
        <v>0</v>
      </c>
      <c r="K4" s="92">
        <f>'III.SINAV'!AG6</f>
        <v>0</v>
      </c>
      <c r="L4" s="93">
        <f>AVERAGE(I4:K4)</f>
        <v>15</v>
      </c>
    </row>
    <row r="5" spans="6:12" ht="12.75" customHeight="1">
      <c r="F5" s="88">
        <v>2</v>
      </c>
      <c r="G5" s="89">
        <f>'SINIF LİSTESİ'!E6</f>
        <v>23</v>
      </c>
      <c r="H5" s="90" t="str">
        <f>'SINIF LİSTESİ'!F6</f>
        <v>YEŞİM KARTAL</v>
      </c>
      <c r="I5" s="91">
        <f>'I.SINAV'!AG7</f>
        <v>45</v>
      </c>
      <c r="J5" s="91">
        <f>'II.SINAV'!AG7</f>
        <v>0</v>
      </c>
      <c r="K5" s="92">
        <f>'III.SINAV'!AG7</f>
        <v>0</v>
      </c>
      <c r="L5" s="93">
        <f aca="true" t="shared" si="0" ref="L5:L33">AVERAGE(I5:K5)</f>
        <v>15</v>
      </c>
    </row>
    <row r="6" spans="6:12" ht="12.75">
      <c r="F6" s="88">
        <v>3</v>
      </c>
      <c r="G6" s="89">
        <f>'SINIF LİSTESİ'!E7</f>
        <v>26</v>
      </c>
      <c r="H6" s="90" t="str">
        <f>'SINIF LİSTESİ'!F7</f>
        <v>MUSTAFA KURTOĞLU</v>
      </c>
      <c r="I6" s="91">
        <f>'I.SINAV'!AG8</f>
        <v>75</v>
      </c>
      <c r="J6" s="91">
        <f>'II.SINAV'!AG8</f>
        <v>0</v>
      </c>
      <c r="K6" s="92">
        <f>'III.SINAV'!AG8</f>
        <v>0</v>
      </c>
      <c r="L6" s="93">
        <f t="shared" si="0"/>
        <v>25</v>
      </c>
    </row>
    <row r="7" spans="6:12" ht="12.75">
      <c r="F7" s="88">
        <v>4</v>
      </c>
      <c r="G7" s="89">
        <f>'SINIF LİSTESİ'!E8</f>
        <v>30</v>
      </c>
      <c r="H7" s="90" t="str">
        <f>'SINIF LİSTESİ'!F8</f>
        <v>GAMZE GERİZ</v>
      </c>
      <c r="I7" s="91">
        <f>'I.SINAV'!AG9</f>
        <v>70</v>
      </c>
      <c r="J7" s="91">
        <f>'II.SINAV'!AG9</f>
        <v>0</v>
      </c>
      <c r="K7" s="92">
        <f>'III.SINAV'!AG9</f>
        <v>0</v>
      </c>
      <c r="L7" s="93">
        <f t="shared" si="0"/>
        <v>23.333333333333332</v>
      </c>
    </row>
    <row r="8" spans="6:12" ht="12.75">
      <c r="F8" s="88">
        <v>5</v>
      </c>
      <c r="G8" s="89">
        <f>'SINIF LİSTESİ'!E9</f>
        <v>33</v>
      </c>
      <c r="H8" s="90" t="str">
        <f>'SINIF LİSTESİ'!F9</f>
        <v>BAHAR DOĞRU</v>
      </c>
      <c r="I8" s="91">
        <f>'I.SINAV'!AG10</f>
        <v>60</v>
      </c>
      <c r="J8" s="91">
        <f>'II.SINAV'!AG10</f>
        <v>0</v>
      </c>
      <c r="K8" s="92">
        <f>'III.SINAV'!AG10</f>
        <v>0</v>
      </c>
      <c r="L8" s="93">
        <f t="shared" si="0"/>
        <v>20</v>
      </c>
    </row>
    <row r="9" spans="6:15" ht="12.75">
      <c r="F9" s="88">
        <v>6</v>
      </c>
      <c r="G9" s="89">
        <f>'SINIF LİSTESİ'!E10</f>
        <v>55</v>
      </c>
      <c r="H9" s="90" t="str">
        <f>'SINIF LİSTESİ'!F10</f>
        <v>AZİZ AKAY</v>
      </c>
      <c r="I9" s="91">
        <f>'I.SINAV'!AG11</f>
        <v>35</v>
      </c>
      <c r="J9" s="91">
        <f>'II.SINAV'!AG11</f>
        <v>0</v>
      </c>
      <c r="K9" s="92">
        <f>'III.SINAV'!AG11</f>
        <v>0</v>
      </c>
      <c r="L9" s="93">
        <f t="shared" si="0"/>
        <v>11.666666666666666</v>
      </c>
      <c r="O9" s="76"/>
    </row>
    <row r="10" spans="6:12" ht="12.75">
      <c r="F10" s="88">
        <v>7</v>
      </c>
      <c r="G10" s="89">
        <f>'SINIF LİSTESİ'!E11</f>
        <v>168</v>
      </c>
      <c r="H10" s="90" t="str">
        <f>'SINIF LİSTESİ'!F11</f>
        <v>SERHAT KUŞ</v>
      </c>
      <c r="I10" s="91">
        <f>'I.SINAV'!AG12</f>
        <v>55</v>
      </c>
      <c r="J10" s="91">
        <f>'II.SINAV'!AG12</f>
        <v>0</v>
      </c>
      <c r="K10" s="92">
        <f>'III.SINAV'!AG12</f>
        <v>0</v>
      </c>
      <c r="L10" s="93">
        <f t="shared" si="0"/>
        <v>18.333333333333332</v>
      </c>
    </row>
    <row r="11" spans="6:12" ht="12.75">
      <c r="F11" s="88">
        <v>8</v>
      </c>
      <c r="G11" s="89">
        <f>'SINIF LİSTESİ'!E12</f>
        <v>169</v>
      </c>
      <c r="H11" s="90" t="str">
        <f>'SINIF LİSTESİ'!F12</f>
        <v>SEZGİN KARAKUŞ</v>
      </c>
      <c r="I11" s="91">
        <f>'I.SINAV'!AG13</f>
        <v>50</v>
      </c>
      <c r="J11" s="91">
        <f>'II.SINAV'!AG13</f>
        <v>0</v>
      </c>
      <c r="K11" s="92">
        <f>'III.SINAV'!AG13</f>
        <v>0</v>
      </c>
      <c r="L11" s="93">
        <f t="shared" si="0"/>
        <v>16.666666666666668</v>
      </c>
    </row>
    <row r="12" spans="6:12" ht="12.75">
      <c r="F12" s="88">
        <v>9</v>
      </c>
      <c r="G12" s="89">
        <f>'SINIF LİSTESİ'!E13</f>
        <v>171</v>
      </c>
      <c r="H12" s="90" t="str">
        <f>'SINIF LİSTESİ'!F13</f>
        <v>ELİF AKSU</v>
      </c>
      <c r="I12" s="91">
        <f>'I.SINAV'!AG14</f>
        <v>85</v>
      </c>
      <c r="J12" s="91">
        <f>'II.SINAV'!AG14</f>
        <v>0</v>
      </c>
      <c r="K12" s="92">
        <f>'III.SINAV'!AG14</f>
        <v>0</v>
      </c>
      <c r="L12" s="93">
        <f t="shared" si="0"/>
        <v>28.333333333333332</v>
      </c>
    </row>
    <row r="13" spans="6:12" ht="12.75">
      <c r="F13" s="88">
        <v>10</v>
      </c>
      <c r="G13" s="89">
        <f>'SINIF LİSTESİ'!E14</f>
        <v>172</v>
      </c>
      <c r="H13" s="90" t="str">
        <f>'SINIF LİSTESİ'!F14</f>
        <v>YUNUS BOZLAR</v>
      </c>
      <c r="I13" s="91">
        <f>'I.SINAV'!AG15</f>
        <v>55</v>
      </c>
      <c r="J13" s="91">
        <f>'II.SINAV'!AG15</f>
        <v>0</v>
      </c>
      <c r="K13" s="92">
        <f>'III.SINAV'!AG15</f>
        <v>0</v>
      </c>
      <c r="L13" s="93">
        <f t="shared" si="0"/>
        <v>18.333333333333332</v>
      </c>
    </row>
    <row r="14" spans="6:12" ht="12.75">
      <c r="F14" s="88">
        <v>11</v>
      </c>
      <c r="G14" s="89">
        <f>'SINIF LİSTESİ'!E15</f>
        <v>196</v>
      </c>
      <c r="H14" s="90" t="str">
        <f>'SINIF LİSTESİ'!F15</f>
        <v>İZEL ÖLMEZGİL</v>
      </c>
      <c r="I14" s="91">
        <f>'I.SINAV'!AG16</f>
        <v>55</v>
      </c>
      <c r="J14" s="91">
        <f>'II.SINAV'!AG16</f>
        <v>0</v>
      </c>
      <c r="K14" s="92">
        <f>'III.SINAV'!AG16</f>
        <v>0</v>
      </c>
      <c r="L14" s="93">
        <f t="shared" si="0"/>
        <v>18.333333333333332</v>
      </c>
    </row>
    <row r="15" spans="6:12" ht="12.75">
      <c r="F15" s="88">
        <v>12</v>
      </c>
      <c r="G15" s="89">
        <f>'SINIF LİSTESİ'!E16</f>
        <v>261</v>
      </c>
      <c r="H15" s="90" t="str">
        <f>'SINIF LİSTESİ'!F16</f>
        <v>TAYFUN AYDIN</v>
      </c>
      <c r="I15" s="91">
        <f>'I.SINAV'!AG17</f>
        <v>35</v>
      </c>
      <c r="J15" s="91">
        <f>'II.SINAV'!AG17</f>
        <v>0</v>
      </c>
      <c r="K15" s="92">
        <f>'III.SINAV'!AG17</f>
        <v>0</v>
      </c>
      <c r="L15" s="93">
        <f t="shared" si="0"/>
        <v>11.666666666666666</v>
      </c>
    </row>
    <row r="16" spans="6:12" ht="12.75">
      <c r="F16" s="88">
        <v>13</v>
      </c>
      <c r="G16" s="89">
        <f>'SINIF LİSTESİ'!E17</f>
        <v>263</v>
      </c>
      <c r="H16" s="90" t="str">
        <f>'SINIF LİSTESİ'!F17</f>
        <v>NESLİHAN ERER</v>
      </c>
      <c r="I16" s="91">
        <f>'I.SINAV'!AG18</f>
        <v>55</v>
      </c>
      <c r="J16" s="91">
        <f>'II.SINAV'!AG18</f>
        <v>0</v>
      </c>
      <c r="K16" s="92">
        <f>'III.SINAV'!AG18</f>
        <v>0</v>
      </c>
      <c r="L16" s="93">
        <f t="shared" si="0"/>
        <v>18.333333333333332</v>
      </c>
    </row>
    <row r="17" spans="6:12" ht="12.75">
      <c r="F17" s="88">
        <v>14</v>
      </c>
      <c r="G17" s="89">
        <f>'SINIF LİSTESİ'!E18</f>
        <v>366</v>
      </c>
      <c r="H17" s="90" t="str">
        <f>'SINIF LİSTESİ'!F18</f>
        <v>İBRAHİM URANOĞLU</v>
      </c>
      <c r="I17" s="91">
        <f>'I.SINAV'!AG19</f>
        <v>60</v>
      </c>
      <c r="J17" s="91">
        <f>'II.SINAV'!AG19</f>
        <v>0</v>
      </c>
      <c r="K17" s="92">
        <f>'III.SINAV'!AG19</f>
        <v>0</v>
      </c>
      <c r="L17" s="93">
        <f t="shared" si="0"/>
        <v>20</v>
      </c>
    </row>
    <row r="18" spans="6:12" ht="12.75">
      <c r="F18" s="88">
        <v>15</v>
      </c>
      <c r="G18" s="89">
        <f>'SINIF LİSTESİ'!E19</f>
        <v>640</v>
      </c>
      <c r="H18" s="90" t="str">
        <f>'SINIF LİSTESİ'!F19</f>
        <v>CANSU HUMAR</v>
      </c>
      <c r="I18" s="91">
        <f>'I.SINAV'!AG20</f>
        <v>55</v>
      </c>
      <c r="J18" s="91">
        <f>'II.SINAV'!AG20</f>
        <v>0</v>
      </c>
      <c r="K18" s="92">
        <f>'III.SINAV'!AG20</f>
        <v>0</v>
      </c>
      <c r="L18" s="93">
        <f t="shared" si="0"/>
        <v>18.333333333333332</v>
      </c>
    </row>
    <row r="19" spans="6:12" ht="12.75">
      <c r="F19" s="88">
        <v>16</v>
      </c>
      <c r="G19" s="89">
        <f>'SINIF LİSTESİ'!E20</f>
        <v>643</v>
      </c>
      <c r="H19" s="90" t="str">
        <f>'SINIF LİSTESİ'!F20</f>
        <v>YUSUF ÇETİN</v>
      </c>
      <c r="I19" s="91">
        <f>'I.SINAV'!AG21</f>
        <v>70</v>
      </c>
      <c r="J19" s="91">
        <f>'II.SINAV'!AG21</f>
        <v>0</v>
      </c>
      <c r="K19" s="92">
        <f>'III.SINAV'!AG21</f>
        <v>0</v>
      </c>
      <c r="L19" s="93">
        <f t="shared" si="0"/>
        <v>23.333333333333332</v>
      </c>
    </row>
    <row r="20" spans="6:12" ht="12.75">
      <c r="F20" s="88">
        <v>17</v>
      </c>
      <c r="G20" s="89">
        <f>'SINIF LİSTESİ'!E21</f>
        <v>649</v>
      </c>
      <c r="H20" s="90" t="str">
        <f>'SINIF LİSTESİ'!F21</f>
        <v>CEREN GÜMÜŞHAN</v>
      </c>
      <c r="I20" s="91">
        <f>'I.SINAV'!AG22</f>
        <v>0</v>
      </c>
      <c r="J20" s="91">
        <f>'II.SINAV'!AG22</f>
        <v>0</v>
      </c>
      <c r="K20" s="92">
        <f>'III.SINAV'!AG22</f>
        <v>0</v>
      </c>
      <c r="L20" s="93">
        <f t="shared" si="0"/>
        <v>0</v>
      </c>
    </row>
    <row r="21" spans="6:12" ht="12.75">
      <c r="F21" s="88">
        <v>18</v>
      </c>
      <c r="G21" s="89">
        <f>'SINIF LİSTESİ'!E22</f>
        <v>650</v>
      </c>
      <c r="H21" s="90" t="str">
        <f>'SINIF LİSTESİ'!F22</f>
        <v>ÖMER FARUK YILDIZ</v>
      </c>
      <c r="I21" s="91">
        <f>'I.SINAV'!AG23</f>
        <v>60</v>
      </c>
      <c r="J21" s="91">
        <f>'II.SINAV'!AG23</f>
        <v>0</v>
      </c>
      <c r="K21" s="92">
        <f>'III.SINAV'!AG23</f>
        <v>0</v>
      </c>
      <c r="L21" s="93">
        <f t="shared" si="0"/>
        <v>20</v>
      </c>
    </row>
    <row r="22" spans="6:12" ht="12.75">
      <c r="F22" s="88">
        <v>19</v>
      </c>
      <c r="G22" s="89">
        <f>'SINIF LİSTESİ'!E23</f>
        <v>655</v>
      </c>
      <c r="H22" s="90" t="str">
        <f>'SINIF LİSTESİ'!F23</f>
        <v>ALİHAN ÖZKAN</v>
      </c>
      <c r="I22" s="91">
        <f>'I.SINAV'!AG24</f>
        <v>85</v>
      </c>
      <c r="J22" s="91">
        <f>'II.SINAV'!AG24</f>
        <v>0</v>
      </c>
      <c r="K22" s="92">
        <f>'III.SINAV'!AG24</f>
        <v>0</v>
      </c>
      <c r="L22" s="93">
        <f t="shared" si="0"/>
        <v>28.333333333333332</v>
      </c>
    </row>
    <row r="23" spans="6:12" ht="12.75">
      <c r="F23" s="88">
        <v>20</v>
      </c>
      <c r="G23" s="89">
        <f>'SINIF LİSTESİ'!E24</f>
        <v>656</v>
      </c>
      <c r="H23" s="90" t="str">
        <f>'SINIF LİSTESİ'!F24</f>
        <v>MUSAB MERAL</v>
      </c>
      <c r="I23" s="91">
        <f>'I.SINAV'!AG25</f>
        <v>60</v>
      </c>
      <c r="J23" s="91">
        <f>'II.SINAV'!AG25</f>
        <v>0</v>
      </c>
      <c r="K23" s="92">
        <f>'III.SINAV'!AG25</f>
        <v>0</v>
      </c>
      <c r="L23" s="93">
        <f t="shared" si="0"/>
        <v>20</v>
      </c>
    </row>
    <row r="24" spans="6:12" ht="12.75">
      <c r="F24" s="88">
        <v>21</v>
      </c>
      <c r="G24" s="89">
        <f>'SINIF LİSTESİ'!E25</f>
        <v>657</v>
      </c>
      <c r="H24" s="90" t="str">
        <f>'SINIF LİSTESİ'!F25</f>
        <v>ESİN SARI</v>
      </c>
      <c r="I24" s="91">
        <f>'I.SINAV'!AG26</f>
        <v>60</v>
      </c>
      <c r="J24" s="91">
        <f>'II.SINAV'!AG26</f>
        <v>0</v>
      </c>
      <c r="K24" s="92">
        <f>'III.SINAV'!AG26</f>
        <v>0</v>
      </c>
      <c r="L24" s="93">
        <f t="shared" si="0"/>
        <v>20</v>
      </c>
    </row>
    <row r="25" spans="6:12" ht="12.75">
      <c r="F25" s="88">
        <v>22</v>
      </c>
      <c r="G25" s="89">
        <f>'SINIF LİSTESİ'!E26</f>
        <v>660</v>
      </c>
      <c r="H25" s="90" t="str">
        <f>'SINIF LİSTESİ'!F26</f>
        <v>LEVENT ARAT</v>
      </c>
      <c r="I25" s="91">
        <f>'I.SINAV'!AG27</f>
        <v>65</v>
      </c>
      <c r="J25" s="91">
        <f>'II.SINAV'!AG27</f>
        <v>0</v>
      </c>
      <c r="K25" s="92">
        <f>'III.SINAV'!AG27</f>
        <v>0</v>
      </c>
      <c r="L25" s="93">
        <f t="shared" si="0"/>
        <v>21.666666666666668</v>
      </c>
    </row>
    <row r="26" spans="6:12" ht="12.75">
      <c r="F26" s="88">
        <v>23</v>
      </c>
      <c r="G26" s="89">
        <f>'SINIF LİSTESİ'!E27</f>
        <v>662</v>
      </c>
      <c r="H26" s="90" t="str">
        <f>'SINIF LİSTESİ'!F27</f>
        <v>HİLAL TEZCAN</v>
      </c>
      <c r="I26" s="91">
        <f>'I.SINAV'!AG28</f>
        <v>60</v>
      </c>
      <c r="J26" s="91">
        <f>'II.SINAV'!AG28</f>
        <v>0</v>
      </c>
      <c r="K26" s="92">
        <f>'III.SINAV'!AG28</f>
        <v>0</v>
      </c>
      <c r="L26" s="93">
        <f t="shared" si="0"/>
        <v>20</v>
      </c>
    </row>
    <row r="27" spans="6:12" ht="12.75">
      <c r="F27" s="88">
        <v>24</v>
      </c>
      <c r="G27" s="89">
        <f>'SINIF LİSTESİ'!E28</f>
        <v>663</v>
      </c>
      <c r="H27" s="90" t="str">
        <f>'SINIF LİSTESİ'!F28</f>
        <v>SELİM ÜSTÜN</v>
      </c>
      <c r="I27" s="91">
        <f>'I.SINAV'!AG29</f>
        <v>60</v>
      </c>
      <c r="J27" s="91">
        <f>'II.SINAV'!AG29</f>
        <v>0</v>
      </c>
      <c r="K27" s="92">
        <f>'III.SINAV'!AG29</f>
        <v>0</v>
      </c>
      <c r="L27" s="93">
        <f t="shared" si="0"/>
        <v>20</v>
      </c>
    </row>
    <row r="28" spans="6:12" ht="12.75">
      <c r="F28" s="88">
        <v>25</v>
      </c>
      <c r="G28" s="89">
        <f>'SINIF LİSTESİ'!E29</f>
        <v>664</v>
      </c>
      <c r="H28" s="90" t="str">
        <f>'SINIF LİSTESİ'!F29</f>
        <v>GAMZE KANAL</v>
      </c>
      <c r="I28" s="91">
        <f>'I.SINAV'!AG30</f>
        <v>65</v>
      </c>
      <c r="J28" s="91">
        <f>'II.SINAV'!AG30</f>
        <v>0</v>
      </c>
      <c r="K28" s="92">
        <f>'III.SINAV'!AG30</f>
        <v>0</v>
      </c>
      <c r="L28" s="93">
        <f t="shared" si="0"/>
        <v>21.666666666666668</v>
      </c>
    </row>
    <row r="29" spans="6:12" ht="12.75">
      <c r="F29" s="88">
        <v>26</v>
      </c>
      <c r="G29" s="89">
        <f>'SINIF LİSTESİ'!E30</f>
        <v>671</v>
      </c>
      <c r="H29" s="90" t="str">
        <f>'SINIF LİSTESİ'!F30</f>
        <v>SERKAN BAYRAKTAR</v>
      </c>
      <c r="I29" s="91">
        <f>'I.SINAV'!AG41</f>
        <v>75</v>
      </c>
      <c r="J29" s="91">
        <f>'II.SINAV'!AG41</f>
        <v>0</v>
      </c>
      <c r="K29" s="92">
        <f>'III.SINAV'!AG41</f>
        <v>0</v>
      </c>
      <c r="L29" s="93">
        <f t="shared" si="0"/>
        <v>25</v>
      </c>
    </row>
    <row r="30" spans="6:12" ht="12.75">
      <c r="F30" s="88">
        <v>27</v>
      </c>
      <c r="G30" s="89">
        <f>'SINIF LİSTESİ'!E31</f>
        <v>672</v>
      </c>
      <c r="H30" s="90" t="str">
        <f>'SINIF LİSTESİ'!F31</f>
        <v>İBRAHİM BAYRAKTAR</v>
      </c>
      <c r="I30" s="91">
        <f>'I.SINAV'!AG42</f>
        <v>55</v>
      </c>
      <c r="J30" s="91">
        <f>'II.SINAV'!AG42</f>
        <v>0</v>
      </c>
      <c r="K30" s="92">
        <f>'III.SINAV'!AG42</f>
        <v>0</v>
      </c>
      <c r="L30" s="93">
        <f t="shared" si="0"/>
        <v>18.333333333333332</v>
      </c>
    </row>
    <row r="31" spans="6:12" ht="12.75">
      <c r="F31" s="88">
        <v>28</v>
      </c>
      <c r="G31" s="89">
        <f>'SINIF LİSTESİ'!E32</f>
        <v>674</v>
      </c>
      <c r="H31" s="90" t="str">
        <f>'SINIF LİSTESİ'!F32</f>
        <v>SİNEM KAYA</v>
      </c>
      <c r="I31" s="91">
        <f>'I.SINAV'!AG43</f>
        <v>65</v>
      </c>
      <c r="J31" s="91">
        <f>'II.SINAV'!AG43</f>
        <v>0</v>
      </c>
      <c r="K31" s="92">
        <f>'III.SINAV'!AG43</f>
        <v>0</v>
      </c>
      <c r="L31" s="93">
        <f t="shared" si="0"/>
        <v>21.666666666666668</v>
      </c>
    </row>
    <row r="32" spans="6:12" ht="12.75">
      <c r="F32" s="88">
        <v>29</v>
      </c>
      <c r="G32" s="89">
        <f>'SINIF LİSTESİ'!E33</f>
        <v>681</v>
      </c>
      <c r="H32" s="90" t="str">
        <f>'SINIF LİSTESİ'!F33</f>
        <v>NİDA TAFLI</v>
      </c>
      <c r="I32" s="91">
        <f>'I.SINAV'!AG44</f>
        <v>90</v>
      </c>
      <c r="J32" s="91">
        <f>'II.SINAV'!AG44</f>
        <v>0</v>
      </c>
      <c r="K32" s="92">
        <f>'III.SINAV'!AG44</f>
        <v>0</v>
      </c>
      <c r="L32" s="93">
        <f t="shared" si="0"/>
        <v>30</v>
      </c>
    </row>
    <row r="33" spans="6:12" ht="12.75">
      <c r="F33" s="88">
        <v>30</v>
      </c>
      <c r="G33" s="89">
        <f>'SINIF LİSTESİ'!E34</f>
        <v>682</v>
      </c>
      <c r="H33" s="90" t="str">
        <f>'SINIF LİSTESİ'!F34</f>
        <v>ZEHRANUR TOK</v>
      </c>
      <c r="I33" s="91">
        <f>'I.SINAV'!AG45</f>
        <v>25</v>
      </c>
      <c r="J33" s="91">
        <f>'II.SINAV'!AG45</f>
        <v>0</v>
      </c>
      <c r="K33" s="92">
        <f>'III.SINAV'!AG45</f>
        <v>0</v>
      </c>
      <c r="L33" s="93">
        <f t="shared" si="0"/>
        <v>8.333333333333334</v>
      </c>
    </row>
    <row r="34" spans="6:12" ht="12.75">
      <c r="F34" s="88">
        <v>31</v>
      </c>
      <c r="G34" s="89">
        <f>'SINIF LİSTESİ'!E35</f>
        <v>683</v>
      </c>
      <c r="H34" s="90" t="str">
        <f>'SINIF LİSTESİ'!F35</f>
        <v>KEREM KOPUZ</v>
      </c>
      <c r="I34" s="91">
        <f>'I.SINAV'!AG46</f>
        <v>60</v>
      </c>
      <c r="J34" s="91">
        <f>'II.SINAV'!AG46</f>
        <v>0</v>
      </c>
      <c r="K34" s="92">
        <f>'III.SINAV'!AG46</f>
        <v>0</v>
      </c>
      <c r="L34" s="93">
        <f aca="true" t="shared" si="1" ref="L34:L53">AVERAGE(I34:K34)</f>
        <v>20</v>
      </c>
    </row>
    <row r="35" spans="6:19" ht="12.75">
      <c r="F35" s="88">
        <v>32</v>
      </c>
      <c r="G35" s="89">
        <f>'SINIF LİSTESİ'!E36</f>
        <v>821</v>
      </c>
      <c r="H35" s="90" t="str">
        <f>'SINIF LİSTESİ'!F36</f>
        <v>KADRİYE YAVRU</v>
      </c>
      <c r="I35" s="91">
        <f>'I.SINAV'!AG47</f>
        <v>55</v>
      </c>
      <c r="J35" s="91">
        <f>'II.SINAV'!AG47</f>
        <v>0</v>
      </c>
      <c r="K35" s="92">
        <f>'III.SINAV'!AG47</f>
        <v>0</v>
      </c>
      <c r="L35" s="93">
        <f t="shared" si="1"/>
        <v>18.333333333333332</v>
      </c>
      <c r="O35" s="75"/>
      <c r="P35" s="75"/>
      <c r="Q35" s="76"/>
      <c r="R35" s="172"/>
      <c r="S35" s="172"/>
    </row>
    <row r="36" spans="6:12" ht="12.75">
      <c r="F36" s="88">
        <v>33</v>
      </c>
      <c r="G36" s="89">
        <f>'SINIF LİSTESİ'!E37</f>
        <v>835</v>
      </c>
      <c r="H36" s="90" t="str">
        <f>'SINIF LİSTESİ'!F37</f>
        <v>DENİZ TOSUN</v>
      </c>
      <c r="I36" s="91">
        <f>'I.SINAV'!AG48</f>
        <v>50</v>
      </c>
      <c r="J36" s="91">
        <f>'II.SINAV'!AG48</f>
        <v>0</v>
      </c>
      <c r="K36" s="92">
        <f>'III.SINAV'!AG48</f>
        <v>0</v>
      </c>
      <c r="L36" s="93">
        <f t="shared" si="1"/>
        <v>16.666666666666668</v>
      </c>
    </row>
    <row r="37" spans="6:12" ht="12.75">
      <c r="F37" s="88">
        <v>34</v>
      </c>
      <c r="G37" s="89">
        <f>'SINIF LİSTESİ'!E38</f>
        <v>836</v>
      </c>
      <c r="H37" s="90" t="str">
        <f>'SINIF LİSTESİ'!F38</f>
        <v>UĞUR MISIR</v>
      </c>
      <c r="I37" s="91">
        <f>'I.SINAV'!AG49</f>
        <v>70</v>
      </c>
      <c r="J37" s="91">
        <f>'II.SINAV'!AG49</f>
        <v>0</v>
      </c>
      <c r="K37" s="92">
        <f>'III.SINAV'!AG49</f>
        <v>0</v>
      </c>
      <c r="L37" s="93">
        <f t="shared" si="1"/>
        <v>23.333333333333332</v>
      </c>
    </row>
    <row r="38" spans="6:12" ht="12.75">
      <c r="F38" s="88">
        <v>35</v>
      </c>
      <c r="G38" s="89">
        <f>'SINIF LİSTESİ'!E39</f>
        <v>842</v>
      </c>
      <c r="H38" s="90" t="str">
        <f>'SINIF LİSTESİ'!F39</f>
        <v>UFUK MISIR</v>
      </c>
      <c r="I38" s="91">
        <f>'I.SINAV'!AG50</f>
        <v>70</v>
      </c>
      <c r="J38" s="91">
        <f>'II.SINAV'!AG50</f>
        <v>0</v>
      </c>
      <c r="K38" s="92">
        <f>'III.SINAV'!AG50</f>
        <v>0</v>
      </c>
      <c r="L38" s="93">
        <f t="shared" si="1"/>
        <v>23.333333333333332</v>
      </c>
    </row>
    <row r="39" spans="6:12" ht="12.75">
      <c r="F39" s="88">
        <v>36</v>
      </c>
      <c r="G39" s="89">
        <f>'SINIF LİSTESİ'!E40</f>
        <v>857</v>
      </c>
      <c r="H39" s="90" t="str">
        <f>'SINIF LİSTESİ'!F40</f>
        <v>MERT KOÇ</v>
      </c>
      <c r="I39" s="91">
        <f>'I.SINAV'!AG51</f>
        <v>45</v>
      </c>
      <c r="J39" s="91">
        <f>'II.SINAV'!AG51</f>
        <v>0</v>
      </c>
      <c r="K39" s="92">
        <f>'III.SINAV'!AG51</f>
        <v>0</v>
      </c>
      <c r="L39" s="93">
        <f t="shared" si="1"/>
        <v>15</v>
      </c>
    </row>
    <row r="40" spans="6:12" ht="12.75">
      <c r="F40" s="88">
        <v>37</v>
      </c>
      <c r="G40" s="89">
        <f>'SINIF LİSTESİ'!E41</f>
        <v>937</v>
      </c>
      <c r="H40" s="90" t="str">
        <f>'SINIF LİSTESİ'!F41</f>
        <v>HASAN TALHA ERDEM</v>
      </c>
      <c r="I40" s="91">
        <f>'I.SINAV'!AG52</f>
        <v>50</v>
      </c>
      <c r="J40" s="91">
        <f>'II.SINAV'!AG52</f>
        <v>0</v>
      </c>
      <c r="K40" s="92">
        <f>'III.SINAV'!AG52</f>
        <v>0</v>
      </c>
      <c r="L40" s="93">
        <f t="shared" si="1"/>
        <v>16.666666666666668</v>
      </c>
    </row>
    <row r="41" spans="6:12" ht="12.75">
      <c r="F41" s="88">
        <v>38</v>
      </c>
      <c r="G41" s="89">
        <f>'SINIF LİSTESİ'!E42</f>
        <v>0</v>
      </c>
      <c r="H41" s="90" t="str">
        <f>'SINIF LİSTESİ'!F42</f>
        <v>FİGEN BÜŞRA KIZILYAR</v>
      </c>
      <c r="I41" s="91">
        <f>'I.SINAV'!AG53</f>
        <v>85</v>
      </c>
      <c r="J41" s="91">
        <f>'II.SINAV'!AG53</f>
        <v>0</v>
      </c>
      <c r="K41" s="92">
        <f>'III.SINAV'!AG53</f>
        <v>0</v>
      </c>
      <c r="L41" s="93">
        <f t="shared" si="1"/>
        <v>28.333333333333332</v>
      </c>
    </row>
    <row r="42" spans="6:12" ht="12.75">
      <c r="F42" s="88">
        <v>39</v>
      </c>
      <c r="G42" s="89">
        <f>'SINIF LİSTESİ'!E43</f>
        <v>0</v>
      </c>
      <c r="H42" s="90">
        <f>'SINIF LİSTESİ'!F43</f>
        <v>0</v>
      </c>
      <c r="I42" s="91">
        <f>'I.SINAV'!AG54</f>
        <v>0</v>
      </c>
      <c r="J42" s="91">
        <f>'II.SINAV'!AG54</f>
        <v>0</v>
      </c>
      <c r="K42" s="92">
        <f>'III.SINAV'!AG54</f>
        <v>0</v>
      </c>
      <c r="L42" s="93">
        <f t="shared" si="1"/>
        <v>0</v>
      </c>
    </row>
    <row r="43" spans="6:12" ht="12.75">
      <c r="F43" s="88">
        <v>40</v>
      </c>
      <c r="G43" s="89">
        <f>'SINIF LİSTESİ'!E44</f>
        <v>0</v>
      </c>
      <c r="H43" s="90">
        <f>'SINIF LİSTESİ'!F44</f>
        <v>0</v>
      </c>
      <c r="I43" s="91">
        <f>'I.SINAV'!AG55</f>
        <v>0</v>
      </c>
      <c r="J43" s="91">
        <f>'II.SINAV'!AG55</f>
        <v>0</v>
      </c>
      <c r="K43" s="92">
        <f>'III.SINAV'!AG55</f>
        <v>0</v>
      </c>
      <c r="L43" s="93">
        <f t="shared" si="1"/>
        <v>0</v>
      </c>
    </row>
    <row r="44" spans="6:12" ht="12.75">
      <c r="F44" s="88">
        <v>41</v>
      </c>
      <c r="G44" s="89">
        <f>'SINIF LİSTESİ'!E45</f>
        <v>0</v>
      </c>
      <c r="H44" s="90">
        <f>'SINIF LİSTESİ'!F45</f>
        <v>0</v>
      </c>
      <c r="I44" s="91">
        <f>'I.SINAV'!AG56</f>
        <v>0</v>
      </c>
      <c r="J44" s="91">
        <f>'II.SINAV'!AG56</f>
        <v>0</v>
      </c>
      <c r="K44" s="92">
        <f>'III.SINAV'!AG56</f>
        <v>0</v>
      </c>
      <c r="L44" s="93">
        <f t="shared" si="1"/>
        <v>0</v>
      </c>
    </row>
    <row r="45" spans="6:12" ht="12.75">
      <c r="F45" s="88">
        <v>42</v>
      </c>
      <c r="G45" s="89">
        <f>'SINIF LİSTESİ'!E46</f>
        <v>0</v>
      </c>
      <c r="H45" s="90">
        <f>'SINIF LİSTESİ'!F46</f>
        <v>0</v>
      </c>
      <c r="I45" s="91">
        <f>'I.SINAV'!AG57</f>
        <v>0</v>
      </c>
      <c r="J45" s="91">
        <f>'II.SINAV'!AG57</f>
        <v>0</v>
      </c>
      <c r="K45" s="92">
        <f>'III.SINAV'!AG57</f>
        <v>0</v>
      </c>
      <c r="L45" s="93">
        <f t="shared" si="1"/>
        <v>0</v>
      </c>
    </row>
    <row r="46" spans="6:12" ht="12.75">
      <c r="F46" s="88">
        <v>43</v>
      </c>
      <c r="G46" s="89">
        <f>'SINIF LİSTESİ'!E47</f>
        <v>0</v>
      </c>
      <c r="H46" s="90">
        <f>'SINIF LİSTESİ'!F47</f>
        <v>0</v>
      </c>
      <c r="I46" s="91">
        <f>'I.SINAV'!AG58</f>
        <v>0</v>
      </c>
      <c r="J46" s="91">
        <f>'II.SINAV'!AG58</f>
        <v>0</v>
      </c>
      <c r="K46" s="92">
        <f>'III.SINAV'!AG58</f>
        <v>0</v>
      </c>
      <c r="L46" s="93">
        <f t="shared" si="1"/>
        <v>0</v>
      </c>
    </row>
    <row r="47" spans="6:12" ht="12.75">
      <c r="F47" s="88">
        <v>44</v>
      </c>
      <c r="G47" s="89">
        <f>'SINIF LİSTESİ'!E48</f>
        <v>0</v>
      </c>
      <c r="H47" s="90">
        <f>'SINIF LİSTESİ'!F48</f>
        <v>0</v>
      </c>
      <c r="I47" s="91">
        <f>'I.SINAV'!AG59</f>
        <v>0</v>
      </c>
      <c r="J47" s="91">
        <f>'II.SINAV'!AG59</f>
        <v>0</v>
      </c>
      <c r="K47" s="92">
        <f>'III.SINAV'!AG59</f>
        <v>0</v>
      </c>
      <c r="L47" s="93">
        <f t="shared" si="1"/>
        <v>0</v>
      </c>
    </row>
    <row r="48" spans="6:12" ht="12.75">
      <c r="F48" s="88">
        <v>45</v>
      </c>
      <c r="G48" s="89">
        <f>'SINIF LİSTESİ'!E49</f>
        <v>0</v>
      </c>
      <c r="H48" s="90">
        <f>'SINIF LİSTESİ'!F49</f>
        <v>0</v>
      </c>
      <c r="I48" s="91">
        <f>'I.SINAV'!AG60</f>
        <v>0</v>
      </c>
      <c r="J48" s="91">
        <f>'II.SINAV'!AG60</f>
        <v>0</v>
      </c>
      <c r="K48" s="92">
        <f>'III.SINAV'!AG60</f>
        <v>0</v>
      </c>
      <c r="L48" s="93">
        <f t="shared" si="1"/>
        <v>0</v>
      </c>
    </row>
    <row r="49" spans="6:12" ht="12.75">
      <c r="F49" s="88">
        <v>46</v>
      </c>
      <c r="G49" s="89">
        <f>'SINIF LİSTESİ'!E50</f>
        <v>0</v>
      </c>
      <c r="H49" s="90">
        <f>'SINIF LİSTESİ'!F50</f>
        <v>0</v>
      </c>
      <c r="I49" s="91">
        <f>'I.SINAV'!AG61</f>
        <v>0</v>
      </c>
      <c r="J49" s="91">
        <f>'II.SINAV'!AG61</f>
        <v>0</v>
      </c>
      <c r="K49" s="92">
        <f>'III.SINAV'!AG61</f>
        <v>0</v>
      </c>
      <c r="L49" s="93">
        <f t="shared" si="1"/>
        <v>0</v>
      </c>
    </row>
    <row r="50" spans="6:12" ht="12.75">
      <c r="F50" s="88">
        <v>47</v>
      </c>
      <c r="G50" s="89">
        <f>'SINIF LİSTESİ'!E51</f>
        <v>0</v>
      </c>
      <c r="H50" s="90">
        <f>'SINIF LİSTESİ'!F51</f>
        <v>0</v>
      </c>
      <c r="I50" s="91">
        <f>'I.SINAV'!AG62</f>
        <v>0</v>
      </c>
      <c r="J50" s="91">
        <f>'II.SINAV'!AG62</f>
        <v>0</v>
      </c>
      <c r="K50" s="92">
        <f>'III.SINAV'!AG62</f>
        <v>0</v>
      </c>
      <c r="L50" s="93">
        <f t="shared" si="1"/>
        <v>0</v>
      </c>
    </row>
    <row r="51" spans="6:12" ht="12.75">
      <c r="F51" s="88">
        <v>48</v>
      </c>
      <c r="G51" s="89">
        <f>'SINIF LİSTESİ'!E52</f>
        <v>0</v>
      </c>
      <c r="H51" s="90">
        <f>'SINIF LİSTESİ'!F52</f>
        <v>0</v>
      </c>
      <c r="I51" s="91">
        <f>'I.SINAV'!AG63</f>
        <v>0</v>
      </c>
      <c r="J51" s="91">
        <f>'II.SINAV'!AG63</f>
        <v>0</v>
      </c>
      <c r="K51" s="92">
        <f>'III.SINAV'!AG63</f>
        <v>0</v>
      </c>
      <c r="L51" s="93">
        <f t="shared" si="1"/>
        <v>0</v>
      </c>
    </row>
    <row r="52" spans="6:12" ht="12.75">
      <c r="F52" s="88">
        <v>49</v>
      </c>
      <c r="G52" s="89">
        <f>'SINIF LİSTESİ'!E53</f>
        <v>0</v>
      </c>
      <c r="H52" s="90">
        <f>'SINIF LİSTESİ'!F53</f>
        <v>0</v>
      </c>
      <c r="I52" s="91">
        <f>'I.SINAV'!AG64</f>
        <v>0</v>
      </c>
      <c r="J52" s="91">
        <f>'II.SINAV'!AG64</f>
        <v>0</v>
      </c>
      <c r="K52" s="92">
        <f>'III.SINAV'!AG64</f>
        <v>0</v>
      </c>
      <c r="L52" s="93">
        <f t="shared" si="1"/>
        <v>0</v>
      </c>
    </row>
    <row r="53" spans="6:12" ht="12.75">
      <c r="F53" s="88">
        <v>50</v>
      </c>
      <c r="G53" s="89">
        <f>'SINIF LİSTESİ'!E54</f>
        <v>0</v>
      </c>
      <c r="H53" s="90">
        <f>'SINIF LİSTESİ'!F54</f>
        <v>0</v>
      </c>
      <c r="I53" s="91">
        <f>'I.SINAV'!AG65</f>
        <v>0</v>
      </c>
      <c r="J53" s="91">
        <f>'II.SINAV'!AG65</f>
        <v>0</v>
      </c>
      <c r="K53" s="92">
        <f>'III.SINAV'!AG65</f>
        <v>0</v>
      </c>
      <c r="L53" s="93">
        <f t="shared" si="1"/>
        <v>0</v>
      </c>
    </row>
    <row r="55" spans="9:14" ht="12.75">
      <c r="I55" s="177" t="str">
        <f>'KİŞİSEL BİLGİLER'!H10</f>
        <v>HALİSE BAŞKAN</v>
      </c>
      <c r="J55" s="177"/>
      <c r="K55" s="177"/>
      <c r="L55" s="177"/>
      <c r="M55" s="177"/>
      <c r="N55" s="177"/>
    </row>
    <row r="56" spans="6:14" ht="12.75">
      <c r="F56" s="173">
        <f ca="1">TODAY()</f>
        <v>39970</v>
      </c>
      <c r="G56" s="174"/>
      <c r="I56" s="176" t="str">
        <f>'KİŞİSEL BİLGİLER'!H7&amp;"   ÖĞRETMENİ"</f>
        <v>SOSYAL BİLGİLER   ÖĞRETMENİ</v>
      </c>
      <c r="J56" s="176"/>
      <c r="K56" s="176"/>
      <c r="L56" s="176"/>
      <c r="M56" s="176"/>
      <c r="N56" s="176"/>
    </row>
  </sheetData>
  <sheetProtection password="C4CC" sheet="1" objects="1" scenarios="1"/>
  <mergeCells count="6">
    <mergeCell ref="P1:S1"/>
    <mergeCell ref="R35:S35"/>
    <mergeCell ref="F56:G56"/>
    <mergeCell ref="I1:L1"/>
    <mergeCell ref="I56:N56"/>
    <mergeCell ref="I55:N55"/>
  </mergeCells>
  <printOptions/>
  <pageMargins left="0.7480314960629921" right="0.7480314960629921" top="0.984251968503937" bottom="0.984251968503937" header="0.5118110236220472" footer="0.5118110236220472"/>
  <pageSetup blackAndWhite="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C1:P36"/>
  <sheetViews>
    <sheetView zoomScale="110" zoomScaleNormal="110" zoomScalePageLayoutView="0" workbookViewId="0" topLeftCell="A1">
      <selection activeCell="A1" sqref="A1"/>
    </sheetView>
  </sheetViews>
  <sheetFormatPr defaultColWidth="9.00390625" defaultRowHeight="12.75"/>
  <cols>
    <col min="1" max="2" width="9.125" style="29" customWidth="1"/>
    <col min="3" max="3" width="10.625" style="29" bestFit="1" customWidth="1"/>
    <col min="4" max="15" width="9.125" style="29" customWidth="1"/>
    <col min="16" max="16" width="10.25390625" style="29" bestFit="1" customWidth="1"/>
    <col min="17" max="16384" width="9.125" style="29" customWidth="1"/>
  </cols>
  <sheetData>
    <row r="1" spans="4:16" ht="12.75">
      <c r="D1" s="112"/>
      <c r="E1" s="112"/>
      <c r="F1" s="112"/>
      <c r="G1" s="112"/>
      <c r="H1" s="179" t="str">
        <f>'KİŞİSEL BİLGİLER'!H6</f>
        <v>ÖĞRETMEN YUSUF ZİYA İLKÖĞRETİM OKULU</v>
      </c>
      <c r="I1" s="179"/>
      <c r="J1" s="179"/>
      <c r="K1" s="179"/>
      <c r="L1" s="112"/>
      <c r="M1" s="112"/>
      <c r="N1" s="112"/>
      <c r="O1" s="112"/>
      <c r="P1" s="112"/>
    </row>
    <row r="2" spans="4:15" ht="12.75">
      <c r="D2" s="113" t="str">
        <f>'KİŞİSEL BİLGİLER'!H14</f>
        <v>2006-2007</v>
      </c>
      <c r="E2" s="147" t="s">
        <v>54</v>
      </c>
      <c r="F2" s="147"/>
      <c r="G2" s="29">
        <f>'KİŞİSEL BİLGİLER'!H8</f>
        <v>5</v>
      </c>
      <c r="H2" s="29" t="str">
        <f>'KİŞİSEL BİLGİLER'!H9</f>
        <v>C</v>
      </c>
      <c r="I2" s="29" t="s">
        <v>70</v>
      </c>
      <c r="J2" s="114">
        <f>'KİŞİSEL BİLGİLER'!H15</f>
        <v>2</v>
      </c>
      <c r="K2" s="114" t="s">
        <v>67</v>
      </c>
      <c r="L2" s="182" t="str">
        <f>'KİŞİSEL BİLGİLER'!H7&amp;"   SINAVI"</f>
        <v>SOSYAL BİLGİLER   SINAVI</v>
      </c>
      <c r="M2" s="182"/>
      <c r="N2" s="182"/>
      <c r="O2" s="122">
        <f ca="1">TODAY()</f>
        <v>39970</v>
      </c>
    </row>
    <row r="3" ht="12.75"/>
    <row r="4" ht="12.75"/>
    <row r="5" ht="12.75"/>
    <row r="6" ht="12.75"/>
    <row r="7" ht="12.75"/>
    <row r="8" ht="12.75"/>
    <row r="9" ht="12.75"/>
    <row r="10" ht="12.75"/>
    <row r="11" ht="12.75"/>
    <row r="12" ht="12.75"/>
    <row r="13" ht="12.75"/>
    <row r="14" ht="12.75"/>
    <row r="15" ht="12.75"/>
    <row r="16" ht="12.75"/>
    <row r="17" ht="12.75"/>
    <row r="18" ht="12.75"/>
    <row r="19" ht="12.75"/>
    <row r="20" ht="12.75"/>
    <row r="36" spans="3:16" ht="12.75">
      <c r="C36" s="102">
        <f ca="1">TODAY()</f>
        <v>39970</v>
      </c>
      <c r="I36" s="180" t="str">
        <f>'KİŞİSEL BİLGİLER'!H10</f>
        <v>HALİSE BAŞKAN</v>
      </c>
      <c r="J36" s="180"/>
      <c r="K36" s="180"/>
      <c r="L36" s="37" t="s">
        <v>53</v>
      </c>
      <c r="M36" s="181" t="str">
        <f>'KİŞİSEL BİLGİLER'!H7</f>
        <v>SOSYAL BİLGİLER</v>
      </c>
      <c r="N36" s="181"/>
      <c r="O36" s="178" t="s">
        <v>42</v>
      </c>
      <c r="P36" s="178"/>
    </row>
  </sheetData>
  <sheetProtection password="C4CC" sheet="1" objects="1" scenarios="1"/>
  <mergeCells count="6">
    <mergeCell ref="O36:P36"/>
    <mergeCell ref="H1:K1"/>
    <mergeCell ref="E2:F2"/>
    <mergeCell ref="I36:K36"/>
    <mergeCell ref="M36:N36"/>
    <mergeCell ref="L2:N2"/>
  </mergeCells>
  <printOptions/>
  <pageMargins left="0.75" right="0.75" top="1" bottom="1" header="0.5" footer="0.5"/>
  <pageSetup horizontalDpi="300" verticalDpi="300" orientation="landscape" paperSize="9" r:id="rId4"/>
  <drawing r:id="rId3"/>
  <legacyDrawing r:id="rId2"/>
</worksheet>
</file>

<file path=xl/worksheets/sheet12.xml><?xml version="1.0" encoding="utf-8"?>
<worksheet xmlns="http://schemas.openxmlformats.org/spreadsheetml/2006/main" xmlns:r="http://schemas.openxmlformats.org/officeDocument/2006/relationships">
  <dimension ref="E1:W55"/>
  <sheetViews>
    <sheetView zoomScalePageLayoutView="0" workbookViewId="0" topLeftCell="A1">
      <pane ySplit="4" topLeftCell="A5" activePane="bottomLeft" state="frozen"/>
      <selection pane="topLeft" activeCell="A1" sqref="A1"/>
      <selection pane="bottomLeft" activeCell="G17" sqref="G17"/>
    </sheetView>
  </sheetViews>
  <sheetFormatPr defaultColWidth="9.00390625" defaultRowHeight="12.75"/>
  <cols>
    <col min="1" max="4" width="9.125" style="29" customWidth="1"/>
    <col min="5" max="5" width="4.75390625" style="29" customWidth="1"/>
    <col min="6" max="6" width="5.375" style="29" customWidth="1"/>
    <col min="7" max="7" width="22.375" style="29" customWidth="1"/>
    <col min="8" max="29" width="3.25390625" style="29" customWidth="1"/>
    <col min="30" max="38" width="4.25390625" style="29" customWidth="1"/>
    <col min="39" max="16384" width="9.125" style="29" customWidth="1"/>
  </cols>
  <sheetData>
    <row r="1" spans="8:14" ht="15" customHeight="1">
      <c r="H1" s="38"/>
      <c r="I1" s="38"/>
      <c r="J1" s="38"/>
      <c r="K1" s="44" t="s">
        <v>62</v>
      </c>
      <c r="L1" s="38"/>
      <c r="M1" s="38"/>
      <c r="N1" s="38"/>
    </row>
    <row r="2" spans="8:17" ht="12.75">
      <c r="H2" s="35" t="s">
        <v>63</v>
      </c>
      <c r="I2" s="35"/>
      <c r="J2" s="35"/>
      <c r="K2" s="35"/>
      <c r="L2" s="35"/>
      <c r="M2" s="35"/>
      <c r="N2" s="35"/>
      <c r="O2" s="36"/>
      <c r="P2" s="36"/>
      <c r="Q2" s="36"/>
    </row>
    <row r="3" spans="8:14" ht="12.75">
      <c r="H3" s="183" t="str">
        <f>'KİŞİSEL BİLGİLER'!H6</f>
        <v>ÖĞRETMEN YUSUF ZİYA İLKÖĞRETİM OKULU</v>
      </c>
      <c r="I3" s="183"/>
      <c r="J3" s="183"/>
      <c r="K3" s="183"/>
      <c r="L3" s="183"/>
      <c r="M3" s="183"/>
      <c r="N3" s="183"/>
    </row>
    <row r="4" spans="5:23" ht="12.75">
      <c r="E4" s="38" t="s">
        <v>64</v>
      </c>
      <c r="F4" s="38" t="s">
        <v>17</v>
      </c>
      <c r="G4" s="44" t="s">
        <v>2</v>
      </c>
      <c r="S4" s="54">
        <f>'KİŞİSEL BİLGİLER'!H8</f>
        <v>5</v>
      </c>
      <c r="T4" s="55" t="str">
        <f>'KİŞİSEL BİLGİLER'!H9</f>
        <v>C</v>
      </c>
      <c r="U4" s="184" t="s">
        <v>16</v>
      </c>
      <c r="V4" s="184"/>
      <c r="W4" s="53"/>
    </row>
    <row r="5" spans="5:23" ht="12.75">
      <c r="E5" s="45">
        <v>1</v>
      </c>
      <c r="F5" s="45">
        <f>'SINIF LİSTESİ'!E5</f>
        <v>22</v>
      </c>
      <c r="G5" s="45" t="str">
        <f>'SINIF LİSTESİ'!F5</f>
        <v>AYLİN DOYURAN</v>
      </c>
      <c r="H5" s="46"/>
      <c r="I5" s="46"/>
      <c r="J5" s="47"/>
      <c r="K5" s="47"/>
      <c r="L5" s="47"/>
      <c r="M5" s="47"/>
      <c r="N5" s="47"/>
      <c r="O5" s="47"/>
      <c r="P5" s="47"/>
      <c r="Q5" s="47"/>
      <c r="R5" s="47"/>
      <c r="S5" s="47"/>
      <c r="T5" s="47"/>
      <c r="U5" s="47"/>
      <c r="V5" s="47"/>
      <c r="W5" s="47"/>
    </row>
    <row r="6" spans="5:23" ht="12.75">
      <c r="E6" s="45">
        <v>2</v>
      </c>
      <c r="F6" s="45">
        <f>'SINIF LİSTESİ'!E6</f>
        <v>23</v>
      </c>
      <c r="G6" s="45" t="str">
        <f>'SINIF LİSTESİ'!F6</f>
        <v>YEŞİM KARTAL</v>
      </c>
      <c r="H6" s="46"/>
      <c r="I6" s="46"/>
      <c r="J6" s="47"/>
      <c r="K6" s="47"/>
      <c r="L6" s="47"/>
      <c r="M6" s="47"/>
      <c r="N6" s="47"/>
      <c r="O6" s="47"/>
      <c r="P6" s="47"/>
      <c r="Q6" s="47"/>
      <c r="R6" s="47"/>
      <c r="S6" s="47"/>
      <c r="T6" s="47"/>
      <c r="U6" s="47"/>
      <c r="V6" s="47"/>
      <c r="W6" s="47"/>
    </row>
    <row r="7" spans="5:23" ht="12.75">
      <c r="E7" s="45">
        <v>3</v>
      </c>
      <c r="F7" s="45">
        <f>'SINIF LİSTESİ'!E7</f>
        <v>26</v>
      </c>
      <c r="G7" s="45" t="str">
        <f>'SINIF LİSTESİ'!F7</f>
        <v>MUSTAFA KURTOĞLU</v>
      </c>
      <c r="H7" s="46"/>
      <c r="I7" s="46"/>
      <c r="J7" s="47"/>
      <c r="K7" s="47"/>
      <c r="L7" s="47"/>
      <c r="M7" s="47"/>
      <c r="N7" s="47"/>
      <c r="O7" s="47"/>
      <c r="P7" s="47"/>
      <c r="Q7" s="47"/>
      <c r="R7" s="47"/>
      <c r="S7" s="47"/>
      <c r="T7" s="47"/>
      <c r="U7" s="47"/>
      <c r="V7" s="47"/>
      <c r="W7" s="47"/>
    </row>
    <row r="8" spans="5:23" ht="12.75">
      <c r="E8" s="45">
        <v>4</v>
      </c>
      <c r="F8" s="45">
        <f>'SINIF LİSTESİ'!E8</f>
        <v>30</v>
      </c>
      <c r="G8" s="45" t="str">
        <f>'SINIF LİSTESİ'!F8</f>
        <v>GAMZE GERİZ</v>
      </c>
      <c r="H8" s="46"/>
      <c r="I8" s="46"/>
      <c r="J8" s="47"/>
      <c r="K8" s="47"/>
      <c r="L8" s="47"/>
      <c r="M8" s="47"/>
      <c r="N8" s="47"/>
      <c r="O8" s="47"/>
      <c r="P8" s="47"/>
      <c r="Q8" s="47"/>
      <c r="R8" s="47"/>
      <c r="S8" s="47"/>
      <c r="T8" s="47"/>
      <c r="U8" s="47"/>
      <c r="V8" s="47"/>
      <c r="W8" s="47"/>
    </row>
    <row r="9" spans="5:23" ht="12.75">
      <c r="E9" s="45">
        <v>5</v>
      </c>
      <c r="F9" s="45">
        <f>'SINIF LİSTESİ'!E9</f>
        <v>33</v>
      </c>
      <c r="G9" s="45" t="str">
        <f>'SINIF LİSTESİ'!F9</f>
        <v>BAHAR DOĞRU</v>
      </c>
      <c r="H9" s="46"/>
      <c r="I9" s="46"/>
      <c r="J9" s="47"/>
      <c r="K9" s="47"/>
      <c r="L9" s="47"/>
      <c r="M9" s="47"/>
      <c r="N9" s="47"/>
      <c r="O9" s="47"/>
      <c r="P9" s="47"/>
      <c r="Q9" s="47"/>
      <c r="R9" s="47"/>
      <c r="S9" s="47"/>
      <c r="T9" s="47"/>
      <c r="U9" s="47"/>
      <c r="V9" s="47"/>
      <c r="W9" s="47"/>
    </row>
    <row r="10" spans="5:23" ht="12.75">
      <c r="E10" s="45">
        <v>6</v>
      </c>
      <c r="F10" s="45">
        <f>'SINIF LİSTESİ'!E10</f>
        <v>55</v>
      </c>
      <c r="G10" s="45" t="str">
        <f>'SINIF LİSTESİ'!F10</f>
        <v>AZİZ AKAY</v>
      </c>
      <c r="H10" s="46"/>
      <c r="I10" s="46"/>
      <c r="J10" s="47"/>
      <c r="K10" s="47"/>
      <c r="L10" s="47"/>
      <c r="M10" s="47"/>
      <c r="N10" s="47"/>
      <c r="O10" s="47"/>
      <c r="P10" s="47"/>
      <c r="Q10" s="47"/>
      <c r="R10" s="47"/>
      <c r="S10" s="47"/>
      <c r="T10" s="47"/>
      <c r="U10" s="47"/>
      <c r="V10" s="47"/>
      <c r="W10" s="47"/>
    </row>
    <row r="11" spans="5:23" ht="12.75">
      <c r="E11" s="45">
        <v>7</v>
      </c>
      <c r="F11" s="45">
        <f>'SINIF LİSTESİ'!E11</f>
        <v>168</v>
      </c>
      <c r="G11" s="45" t="str">
        <f>'SINIF LİSTESİ'!F11</f>
        <v>SERHAT KUŞ</v>
      </c>
      <c r="H11" s="46"/>
      <c r="I11" s="46"/>
      <c r="J11" s="47"/>
      <c r="K11" s="47"/>
      <c r="L11" s="47"/>
      <c r="M11" s="47"/>
      <c r="N11" s="47"/>
      <c r="O11" s="47"/>
      <c r="P11" s="47"/>
      <c r="Q11" s="47"/>
      <c r="R11" s="47"/>
      <c r="S11" s="47"/>
      <c r="T11" s="47"/>
      <c r="U11" s="47"/>
      <c r="V11" s="47"/>
      <c r="W11" s="47"/>
    </row>
    <row r="12" spans="5:23" ht="12.75">
      <c r="E12" s="45">
        <v>8</v>
      </c>
      <c r="F12" s="45">
        <f>'SINIF LİSTESİ'!E12</f>
        <v>169</v>
      </c>
      <c r="G12" s="45" t="str">
        <f>'SINIF LİSTESİ'!F12</f>
        <v>SEZGİN KARAKUŞ</v>
      </c>
      <c r="H12" s="46"/>
      <c r="I12" s="46"/>
      <c r="J12" s="47"/>
      <c r="K12" s="47"/>
      <c r="L12" s="47"/>
      <c r="M12" s="47"/>
      <c r="N12" s="47"/>
      <c r="O12" s="47"/>
      <c r="P12" s="47"/>
      <c r="Q12" s="47"/>
      <c r="R12" s="47"/>
      <c r="S12" s="47"/>
      <c r="T12" s="47"/>
      <c r="U12" s="47"/>
      <c r="V12" s="47"/>
      <c r="W12" s="47"/>
    </row>
    <row r="13" spans="5:23" ht="12.75">
      <c r="E13" s="45">
        <v>9</v>
      </c>
      <c r="F13" s="45">
        <f>'SINIF LİSTESİ'!E13</f>
        <v>171</v>
      </c>
      <c r="G13" s="45" t="str">
        <f>'SINIF LİSTESİ'!F13</f>
        <v>ELİF AKSU</v>
      </c>
      <c r="H13" s="46"/>
      <c r="I13" s="46"/>
      <c r="J13" s="47"/>
      <c r="K13" s="47"/>
      <c r="L13" s="47"/>
      <c r="M13" s="47"/>
      <c r="N13" s="47"/>
      <c r="O13" s="47"/>
      <c r="P13" s="47"/>
      <c r="Q13" s="47"/>
      <c r="R13" s="47"/>
      <c r="S13" s="47"/>
      <c r="T13" s="47"/>
      <c r="U13" s="47"/>
      <c r="V13" s="47"/>
      <c r="W13" s="47"/>
    </row>
    <row r="14" spans="5:23" ht="12.75">
      <c r="E14" s="45">
        <v>10</v>
      </c>
      <c r="F14" s="45">
        <f>'SINIF LİSTESİ'!E14</f>
        <v>172</v>
      </c>
      <c r="G14" s="45" t="str">
        <f>'SINIF LİSTESİ'!F14</f>
        <v>YUNUS BOZLAR</v>
      </c>
      <c r="H14" s="46"/>
      <c r="I14" s="46"/>
      <c r="J14" s="47"/>
      <c r="K14" s="47"/>
      <c r="L14" s="47"/>
      <c r="M14" s="47"/>
      <c r="N14" s="47"/>
      <c r="O14" s="47"/>
      <c r="P14" s="47"/>
      <c r="Q14" s="47"/>
      <c r="R14" s="47"/>
      <c r="S14" s="47"/>
      <c r="T14" s="47"/>
      <c r="U14" s="47"/>
      <c r="V14" s="47"/>
      <c r="W14" s="47"/>
    </row>
    <row r="15" spans="5:23" ht="12.75">
      <c r="E15" s="45">
        <v>11</v>
      </c>
      <c r="F15" s="45">
        <f>'SINIF LİSTESİ'!E15</f>
        <v>196</v>
      </c>
      <c r="G15" s="45" t="str">
        <f>'SINIF LİSTESİ'!F15</f>
        <v>İZEL ÖLMEZGİL</v>
      </c>
      <c r="H15" s="46"/>
      <c r="I15" s="46"/>
      <c r="J15" s="47"/>
      <c r="K15" s="47"/>
      <c r="L15" s="47"/>
      <c r="M15" s="47"/>
      <c r="N15" s="47"/>
      <c r="O15" s="47"/>
      <c r="P15" s="47"/>
      <c r="Q15" s="47"/>
      <c r="R15" s="47"/>
      <c r="S15" s="47"/>
      <c r="T15" s="47"/>
      <c r="U15" s="47"/>
      <c r="V15" s="47"/>
      <c r="W15" s="47"/>
    </row>
    <row r="16" spans="5:23" ht="12.75">
      <c r="E16" s="45">
        <v>12</v>
      </c>
      <c r="F16" s="45">
        <f>'SINIF LİSTESİ'!E16</f>
        <v>261</v>
      </c>
      <c r="G16" s="45" t="str">
        <f>'SINIF LİSTESİ'!F16</f>
        <v>TAYFUN AYDIN</v>
      </c>
      <c r="H16" s="46"/>
      <c r="I16" s="46"/>
      <c r="J16" s="47"/>
      <c r="K16" s="47"/>
      <c r="L16" s="47"/>
      <c r="M16" s="47"/>
      <c r="N16" s="47"/>
      <c r="O16" s="47"/>
      <c r="P16" s="47"/>
      <c r="Q16" s="47"/>
      <c r="R16" s="47"/>
      <c r="S16" s="47"/>
      <c r="T16" s="47"/>
      <c r="U16" s="47"/>
      <c r="V16" s="47"/>
      <c r="W16" s="47"/>
    </row>
    <row r="17" spans="5:23" ht="12.75">
      <c r="E17" s="45">
        <v>13</v>
      </c>
      <c r="F17" s="45">
        <f>'SINIF LİSTESİ'!E17</f>
        <v>263</v>
      </c>
      <c r="G17" s="45" t="str">
        <f>'SINIF LİSTESİ'!F17</f>
        <v>NESLİHAN ERER</v>
      </c>
      <c r="H17" s="46"/>
      <c r="I17" s="46"/>
      <c r="J17" s="47"/>
      <c r="K17" s="47"/>
      <c r="L17" s="47"/>
      <c r="M17" s="47"/>
      <c r="N17" s="47"/>
      <c r="O17" s="47"/>
      <c r="P17" s="47"/>
      <c r="Q17" s="47"/>
      <c r="R17" s="47"/>
      <c r="S17" s="47"/>
      <c r="T17" s="47"/>
      <c r="U17" s="47"/>
      <c r="V17" s="47"/>
      <c r="W17" s="47"/>
    </row>
    <row r="18" spans="5:23" ht="12.75">
      <c r="E18" s="45">
        <v>14</v>
      </c>
      <c r="F18" s="45">
        <f>'SINIF LİSTESİ'!E18</f>
        <v>366</v>
      </c>
      <c r="G18" s="45" t="str">
        <f>'SINIF LİSTESİ'!F18</f>
        <v>İBRAHİM URANOĞLU</v>
      </c>
      <c r="H18" s="46"/>
      <c r="I18" s="46"/>
      <c r="J18" s="47"/>
      <c r="K18" s="47"/>
      <c r="L18" s="47"/>
      <c r="M18" s="47"/>
      <c r="N18" s="47"/>
      <c r="O18" s="47"/>
      <c r="P18" s="47"/>
      <c r="Q18" s="47"/>
      <c r="R18" s="47"/>
      <c r="S18" s="47"/>
      <c r="T18" s="47"/>
      <c r="U18" s="47"/>
      <c r="V18" s="47"/>
      <c r="W18" s="47"/>
    </row>
    <row r="19" spans="5:23" ht="12.75">
      <c r="E19" s="45">
        <v>15</v>
      </c>
      <c r="F19" s="45">
        <f>'SINIF LİSTESİ'!E19</f>
        <v>640</v>
      </c>
      <c r="G19" s="45" t="str">
        <f>'SINIF LİSTESİ'!F19</f>
        <v>CANSU HUMAR</v>
      </c>
      <c r="H19" s="46"/>
      <c r="I19" s="46"/>
      <c r="J19" s="47"/>
      <c r="K19" s="47"/>
      <c r="L19" s="47"/>
      <c r="M19" s="47"/>
      <c r="N19" s="47"/>
      <c r="O19" s="47"/>
      <c r="P19" s="47"/>
      <c r="Q19" s="47"/>
      <c r="R19" s="47"/>
      <c r="S19" s="47"/>
      <c r="T19" s="47"/>
      <c r="U19" s="47"/>
      <c r="V19" s="47"/>
      <c r="W19" s="47"/>
    </row>
    <row r="20" spans="5:23" ht="12.75">
      <c r="E20" s="45">
        <v>16</v>
      </c>
      <c r="F20" s="45">
        <f>'SINIF LİSTESİ'!E20</f>
        <v>643</v>
      </c>
      <c r="G20" s="45" t="str">
        <f>'SINIF LİSTESİ'!F20</f>
        <v>YUSUF ÇETİN</v>
      </c>
      <c r="H20" s="46"/>
      <c r="I20" s="46"/>
      <c r="J20" s="47"/>
      <c r="K20" s="47"/>
      <c r="L20" s="47"/>
      <c r="M20" s="47"/>
      <c r="N20" s="47"/>
      <c r="O20" s="47"/>
      <c r="P20" s="47"/>
      <c r="Q20" s="47"/>
      <c r="R20" s="47"/>
      <c r="S20" s="47"/>
      <c r="T20" s="47"/>
      <c r="U20" s="47"/>
      <c r="V20" s="47"/>
      <c r="W20" s="47"/>
    </row>
    <row r="21" spans="5:23" ht="12.75">
      <c r="E21" s="45">
        <v>17</v>
      </c>
      <c r="F21" s="45">
        <f>'SINIF LİSTESİ'!E21</f>
        <v>649</v>
      </c>
      <c r="G21" s="45" t="str">
        <f>'SINIF LİSTESİ'!F21</f>
        <v>CEREN GÜMÜŞHAN</v>
      </c>
      <c r="H21" s="46"/>
      <c r="I21" s="46"/>
      <c r="J21" s="47"/>
      <c r="K21" s="47"/>
      <c r="L21" s="47"/>
      <c r="M21" s="47"/>
      <c r="N21" s="47"/>
      <c r="O21" s="47"/>
      <c r="P21" s="47"/>
      <c r="Q21" s="47"/>
      <c r="R21" s="47"/>
      <c r="S21" s="47"/>
      <c r="T21" s="47"/>
      <c r="U21" s="47"/>
      <c r="V21" s="47"/>
      <c r="W21" s="47"/>
    </row>
    <row r="22" spans="5:23" ht="12.75">
      <c r="E22" s="45">
        <v>18</v>
      </c>
      <c r="F22" s="45">
        <f>'SINIF LİSTESİ'!E22</f>
        <v>650</v>
      </c>
      <c r="G22" s="45" t="str">
        <f>'SINIF LİSTESİ'!F22</f>
        <v>ÖMER FARUK YILDIZ</v>
      </c>
      <c r="H22" s="46"/>
      <c r="I22" s="46"/>
      <c r="J22" s="47"/>
      <c r="K22" s="47"/>
      <c r="L22" s="47"/>
      <c r="M22" s="47"/>
      <c r="N22" s="47"/>
      <c r="O22" s="47"/>
      <c r="P22" s="47"/>
      <c r="Q22" s="47"/>
      <c r="R22" s="47"/>
      <c r="S22" s="47"/>
      <c r="T22" s="47"/>
      <c r="U22" s="47"/>
      <c r="V22" s="47"/>
      <c r="W22" s="47"/>
    </row>
    <row r="23" spans="5:23" ht="12.75">
      <c r="E23" s="45">
        <v>19</v>
      </c>
      <c r="F23" s="45">
        <f>'SINIF LİSTESİ'!E23</f>
        <v>655</v>
      </c>
      <c r="G23" s="45" t="str">
        <f>'SINIF LİSTESİ'!F23</f>
        <v>ALİHAN ÖZKAN</v>
      </c>
      <c r="H23" s="46"/>
      <c r="I23" s="46"/>
      <c r="J23" s="47"/>
      <c r="K23" s="47"/>
      <c r="L23" s="47"/>
      <c r="M23" s="47"/>
      <c r="N23" s="47"/>
      <c r="O23" s="47"/>
      <c r="P23" s="47"/>
      <c r="Q23" s="47"/>
      <c r="R23" s="47"/>
      <c r="S23" s="47"/>
      <c r="T23" s="47"/>
      <c r="U23" s="47"/>
      <c r="V23" s="47"/>
      <c r="W23" s="47"/>
    </row>
    <row r="24" spans="5:23" ht="12.75">
      <c r="E24" s="45">
        <v>20</v>
      </c>
      <c r="F24" s="45">
        <f>'SINIF LİSTESİ'!E24</f>
        <v>656</v>
      </c>
      <c r="G24" s="45" t="str">
        <f>'SINIF LİSTESİ'!F24</f>
        <v>MUSAB MERAL</v>
      </c>
      <c r="H24" s="46"/>
      <c r="I24" s="46"/>
      <c r="J24" s="47"/>
      <c r="K24" s="47"/>
      <c r="L24" s="47"/>
      <c r="M24" s="47"/>
      <c r="N24" s="47"/>
      <c r="O24" s="47"/>
      <c r="P24" s="47"/>
      <c r="Q24" s="47"/>
      <c r="R24" s="47"/>
      <c r="S24" s="47"/>
      <c r="T24" s="47"/>
      <c r="U24" s="47"/>
      <c r="V24" s="47"/>
      <c r="W24" s="47"/>
    </row>
    <row r="25" spans="5:23" ht="12.75">
      <c r="E25" s="45">
        <v>21</v>
      </c>
      <c r="F25" s="45">
        <f>'SINIF LİSTESİ'!E25</f>
        <v>657</v>
      </c>
      <c r="G25" s="45" t="str">
        <f>'SINIF LİSTESİ'!F25</f>
        <v>ESİN SARI</v>
      </c>
      <c r="H25" s="46"/>
      <c r="I25" s="46"/>
      <c r="J25" s="47"/>
      <c r="K25" s="47"/>
      <c r="L25" s="47"/>
      <c r="M25" s="47"/>
      <c r="N25" s="47"/>
      <c r="O25" s="47"/>
      <c r="P25" s="47"/>
      <c r="Q25" s="47"/>
      <c r="R25" s="47"/>
      <c r="S25" s="47"/>
      <c r="T25" s="47"/>
      <c r="U25" s="47"/>
      <c r="V25" s="47"/>
      <c r="W25" s="47"/>
    </row>
    <row r="26" spans="5:23" ht="12.75">
      <c r="E26" s="45">
        <v>22</v>
      </c>
      <c r="F26" s="45">
        <f>'SINIF LİSTESİ'!E26</f>
        <v>660</v>
      </c>
      <c r="G26" s="45" t="str">
        <f>'SINIF LİSTESİ'!F26</f>
        <v>LEVENT ARAT</v>
      </c>
      <c r="H26" s="46"/>
      <c r="I26" s="46"/>
      <c r="J26" s="47"/>
      <c r="K26" s="47"/>
      <c r="L26" s="47"/>
      <c r="M26" s="47"/>
      <c r="N26" s="47"/>
      <c r="O26" s="47"/>
      <c r="P26" s="47"/>
      <c r="Q26" s="47"/>
      <c r="R26" s="47"/>
      <c r="S26" s="47"/>
      <c r="T26" s="47"/>
      <c r="U26" s="47"/>
      <c r="V26" s="47"/>
      <c r="W26" s="47"/>
    </row>
    <row r="27" spans="5:23" ht="12.75">
      <c r="E27" s="45">
        <v>23</v>
      </c>
      <c r="F27" s="45">
        <f>'SINIF LİSTESİ'!E27</f>
        <v>662</v>
      </c>
      <c r="G27" s="45" t="str">
        <f>'SINIF LİSTESİ'!F27</f>
        <v>HİLAL TEZCAN</v>
      </c>
      <c r="H27" s="46"/>
      <c r="I27" s="46"/>
      <c r="J27" s="47"/>
      <c r="K27" s="47"/>
      <c r="L27" s="47"/>
      <c r="M27" s="47"/>
      <c r="N27" s="47"/>
      <c r="O27" s="47"/>
      <c r="P27" s="47"/>
      <c r="Q27" s="47"/>
      <c r="R27" s="47"/>
      <c r="S27" s="47"/>
      <c r="T27" s="47"/>
      <c r="U27" s="47"/>
      <c r="V27" s="47"/>
      <c r="W27" s="47"/>
    </row>
    <row r="28" spans="5:23" ht="12.75">
      <c r="E28" s="45">
        <v>24</v>
      </c>
      <c r="F28" s="45">
        <f>'SINIF LİSTESİ'!E28</f>
        <v>663</v>
      </c>
      <c r="G28" s="45" t="str">
        <f>'SINIF LİSTESİ'!F28</f>
        <v>SELİM ÜSTÜN</v>
      </c>
      <c r="H28" s="46"/>
      <c r="I28" s="46"/>
      <c r="J28" s="47"/>
      <c r="K28" s="47"/>
      <c r="L28" s="47"/>
      <c r="M28" s="47"/>
      <c r="N28" s="47"/>
      <c r="O28" s="47"/>
      <c r="P28" s="47"/>
      <c r="Q28" s="47"/>
      <c r="R28" s="47"/>
      <c r="S28" s="47"/>
      <c r="T28" s="47"/>
      <c r="U28" s="47"/>
      <c r="V28" s="47"/>
      <c r="W28" s="47"/>
    </row>
    <row r="29" spans="5:23" ht="12.75">
      <c r="E29" s="45">
        <v>25</v>
      </c>
      <c r="F29" s="45">
        <f>'SINIF LİSTESİ'!E29</f>
        <v>664</v>
      </c>
      <c r="G29" s="45" t="str">
        <f>'SINIF LİSTESİ'!F29</f>
        <v>GAMZE KANAL</v>
      </c>
      <c r="H29" s="46"/>
      <c r="I29" s="46"/>
      <c r="J29" s="47"/>
      <c r="K29" s="47"/>
      <c r="L29" s="47"/>
      <c r="M29" s="47"/>
      <c r="N29" s="47"/>
      <c r="O29" s="47"/>
      <c r="P29" s="47"/>
      <c r="Q29" s="47"/>
      <c r="R29" s="47"/>
      <c r="S29" s="47"/>
      <c r="T29" s="47"/>
      <c r="U29" s="47"/>
      <c r="V29" s="47"/>
      <c r="W29" s="47"/>
    </row>
    <row r="30" spans="5:23" ht="12.75">
      <c r="E30" s="45">
        <v>26</v>
      </c>
      <c r="F30" s="45">
        <f>'SINIF LİSTESİ'!E30</f>
        <v>671</v>
      </c>
      <c r="G30" s="45" t="str">
        <f>'SINIF LİSTESİ'!F30</f>
        <v>SERKAN BAYRAKTAR</v>
      </c>
      <c r="H30" s="46"/>
      <c r="I30" s="46"/>
      <c r="J30" s="47"/>
      <c r="K30" s="47"/>
      <c r="L30" s="47"/>
      <c r="M30" s="47"/>
      <c r="N30" s="47"/>
      <c r="O30" s="47"/>
      <c r="P30" s="47"/>
      <c r="Q30" s="47"/>
      <c r="R30" s="47"/>
      <c r="S30" s="47"/>
      <c r="T30" s="47"/>
      <c r="U30" s="47"/>
      <c r="V30" s="47"/>
      <c r="W30" s="47"/>
    </row>
    <row r="31" spans="5:23" ht="12.75">
      <c r="E31" s="45">
        <v>27</v>
      </c>
      <c r="F31" s="45">
        <f>'SINIF LİSTESİ'!E31</f>
        <v>672</v>
      </c>
      <c r="G31" s="45" t="str">
        <f>'SINIF LİSTESİ'!F31</f>
        <v>İBRAHİM BAYRAKTAR</v>
      </c>
      <c r="H31" s="46"/>
      <c r="I31" s="46"/>
      <c r="J31" s="47"/>
      <c r="K31" s="47"/>
      <c r="L31" s="47"/>
      <c r="M31" s="47"/>
      <c r="N31" s="47"/>
      <c r="O31" s="47"/>
      <c r="P31" s="47"/>
      <c r="Q31" s="47"/>
      <c r="R31" s="47"/>
      <c r="S31" s="47"/>
      <c r="T31" s="47"/>
      <c r="U31" s="47"/>
      <c r="V31" s="47"/>
      <c r="W31" s="47"/>
    </row>
    <row r="32" spans="5:23" ht="12.75">
      <c r="E32" s="45">
        <v>28</v>
      </c>
      <c r="F32" s="45">
        <f>'SINIF LİSTESİ'!E32</f>
        <v>674</v>
      </c>
      <c r="G32" s="45" t="str">
        <f>'SINIF LİSTESİ'!F32</f>
        <v>SİNEM KAYA</v>
      </c>
      <c r="H32" s="46"/>
      <c r="I32" s="46"/>
      <c r="J32" s="47"/>
      <c r="K32" s="47"/>
      <c r="L32" s="47"/>
      <c r="M32" s="47"/>
      <c r="N32" s="47"/>
      <c r="O32" s="47"/>
      <c r="P32" s="47"/>
      <c r="Q32" s="47"/>
      <c r="R32" s="47"/>
      <c r="S32" s="47"/>
      <c r="T32" s="47"/>
      <c r="U32" s="47"/>
      <c r="V32" s="47"/>
      <c r="W32" s="47"/>
    </row>
    <row r="33" spans="5:23" ht="12.75">
      <c r="E33" s="45">
        <v>29</v>
      </c>
      <c r="F33" s="45">
        <f>'SINIF LİSTESİ'!E33</f>
        <v>681</v>
      </c>
      <c r="G33" s="45" t="str">
        <f>'SINIF LİSTESİ'!F33</f>
        <v>NİDA TAFLI</v>
      </c>
      <c r="H33" s="46"/>
      <c r="I33" s="46"/>
      <c r="J33" s="47"/>
      <c r="K33" s="47"/>
      <c r="L33" s="47"/>
      <c r="M33" s="47"/>
      <c r="N33" s="47"/>
      <c r="O33" s="47"/>
      <c r="P33" s="47"/>
      <c r="Q33" s="47"/>
      <c r="R33" s="47"/>
      <c r="S33" s="47"/>
      <c r="T33" s="47"/>
      <c r="U33" s="47"/>
      <c r="V33" s="47"/>
      <c r="W33" s="47"/>
    </row>
    <row r="34" spans="5:23" ht="12.75">
      <c r="E34" s="45">
        <v>30</v>
      </c>
      <c r="F34" s="45">
        <f>'SINIF LİSTESİ'!E34</f>
        <v>682</v>
      </c>
      <c r="G34" s="45" t="str">
        <f>'SINIF LİSTESİ'!F34</f>
        <v>ZEHRANUR TOK</v>
      </c>
      <c r="H34" s="46"/>
      <c r="I34" s="46"/>
      <c r="J34" s="47"/>
      <c r="K34" s="47"/>
      <c r="L34" s="47"/>
      <c r="M34" s="47"/>
      <c r="N34" s="47"/>
      <c r="O34" s="47"/>
      <c r="P34" s="47"/>
      <c r="Q34" s="47"/>
      <c r="R34" s="47"/>
      <c r="S34" s="47"/>
      <c r="T34" s="47"/>
      <c r="U34" s="47"/>
      <c r="V34" s="47"/>
      <c r="W34" s="47"/>
    </row>
    <row r="35" spans="5:23" ht="12.75">
      <c r="E35" s="45">
        <v>31</v>
      </c>
      <c r="F35" s="45">
        <f>'SINIF LİSTESİ'!E35</f>
        <v>683</v>
      </c>
      <c r="G35" s="45" t="str">
        <f>'SINIF LİSTESİ'!F35</f>
        <v>KEREM KOPUZ</v>
      </c>
      <c r="H35" s="46"/>
      <c r="I35" s="46"/>
      <c r="J35" s="47"/>
      <c r="K35" s="47"/>
      <c r="L35" s="47"/>
      <c r="M35" s="47"/>
      <c r="N35" s="47"/>
      <c r="O35" s="47"/>
      <c r="P35" s="47"/>
      <c r="Q35" s="47"/>
      <c r="R35" s="47"/>
      <c r="S35" s="47"/>
      <c r="T35" s="47"/>
      <c r="U35" s="47"/>
      <c r="V35" s="47"/>
      <c r="W35" s="47"/>
    </row>
    <row r="36" spans="5:23" ht="12.75">
      <c r="E36" s="45">
        <v>32</v>
      </c>
      <c r="F36" s="45">
        <f>'SINIF LİSTESİ'!E36</f>
        <v>821</v>
      </c>
      <c r="G36" s="45" t="str">
        <f>'SINIF LİSTESİ'!F36</f>
        <v>KADRİYE YAVRU</v>
      </c>
      <c r="H36" s="46"/>
      <c r="I36" s="46"/>
      <c r="J36" s="47"/>
      <c r="K36" s="47"/>
      <c r="L36" s="47"/>
      <c r="M36" s="47"/>
      <c r="N36" s="47"/>
      <c r="O36" s="47"/>
      <c r="P36" s="47"/>
      <c r="Q36" s="47"/>
      <c r="R36" s="47"/>
      <c r="S36" s="47"/>
      <c r="T36" s="47"/>
      <c r="U36" s="47"/>
      <c r="V36" s="47"/>
      <c r="W36" s="47"/>
    </row>
    <row r="37" spans="5:23" ht="12.75">
      <c r="E37" s="45">
        <v>33</v>
      </c>
      <c r="F37" s="45">
        <f>'SINIF LİSTESİ'!E37</f>
        <v>835</v>
      </c>
      <c r="G37" s="45" t="str">
        <f>'SINIF LİSTESİ'!F37</f>
        <v>DENİZ TOSUN</v>
      </c>
      <c r="H37" s="46"/>
      <c r="I37" s="46"/>
      <c r="J37" s="47"/>
      <c r="K37" s="47"/>
      <c r="L37" s="47"/>
      <c r="M37" s="47"/>
      <c r="N37" s="47"/>
      <c r="O37" s="47"/>
      <c r="P37" s="47"/>
      <c r="Q37" s="47"/>
      <c r="R37" s="47"/>
      <c r="S37" s="47"/>
      <c r="T37" s="47"/>
      <c r="U37" s="47"/>
      <c r="V37" s="47"/>
      <c r="W37" s="47"/>
    </row>
    <row r="38" spans="5:23" ht="12.75">
      <c r="E38" s="45">
        <v>34</v>
      </c>
      <c r="F38" s="45">
        <f>'SINIF LİSTESİ'!E38</f>
        <v>836</v>
      </c>
      <c r="G38" s="45" t="str">
        <f>'SINIF LİSTESİ'!F38</f>
        <v>UĞUR MISIR</v>
      </c>
      <c r="H38" s="46"/>
      <c r="I38" s="46"/>
      <c r="J38" s="47"/>
      <c r="K38" s="47"/>
      <c r="L38" s="47"/>
      <c r="M38" s="47"/>
      <c r="N38" s="47"/>
      <c r="O38" s="47"/>
      <c r="P38" s="47"/>
      <c r="Q38" s="47"/>
      <c r="R38" s="47"/>
      <c r="S38" s="47"/>
      <c r="T38" s="47"/>
      <c r="U38" s="47"/>
      <c r="V38" s="47"/>
      <c r="W38" s="47"/>
    </row>
    <row r="39" spans="5:23" ht="12.75">
      <c r="E39" s="45">
        <v>35</v>
      </c>
      <c r="F39" s="45">
        <f>'SINIF LİSTESİ'!E39</f>
        <v>842</v>
      </c>
      <c r="G39" s="45" t="str">
        <f>'SINIF LİSTESİ'!F39</f>
        <v>UFUK MISIR</v>
      </c>
      <c r="H39" s="46"/>
      <c r="I39" s="46"/>
      <c r="J39" s="47"/>
      <c r="K39" s="47"/>
      <c r="L39" s="47"/>
      <c r="M39" s="47"/>
      <c r="N39" s="47"/>
      <c r="O39" s="47"/>
      <c r="P39" s="47"/>
      <c r="Q39" s="47"/>
      <c r="R39" s="47"/>
      <c r="S39" s="47"/>
      <c r="T39" s="47"/>
      <c r="U39" s="47"/>
      <c r="V39" s="47"/>
      <c r="W39" s="47"/>
    </row>
    <row r="40" spans="5:23" ht="12.75">
      <c r="E40" s="45">
        <v>36</v>
      </c>
      <c r="F40" s="45">
        <f>'SINIF LİSTESİ'!E40</f>
        <v>857</v>
      </c>
      <c r="G40" s="45" t="str">
        <f>'SINIF LİSTESİ'!F40</f>
        <v>MERT KOÇ</v>
      </c>
      <c r="H40" s="46"/>
      <c r="I40" s="46"/>
      <c r="J40" s="47"/>
      <c r="K40" s="47"/>
      <c r="L40" s="47"/>
      <c r="M40" s="47"/>
      <c r="N40" s="47"/>
      <c r="O40" s="47"/>
      <c r="P40" s="47"/>
      <c r="Q40" s="47"/>
      <c r="R40" s="47"/>
      <c r="S40" s="47"/>
      <c r="T40" s="47"/>
      <c r="U40" s="47"/>
      <c r="V40" s="47"/>
      <c r="W40" s="47"/>
    </row>
    <row r="41" spans="5:23" ht="12.75">
      <c r="E41" s="45">
        <v>37</v>
      </c>
      <c r="F41" s="45">
        <f>'SINIF LİSTESİ'!E41</f>
        <v>937</v>
      </c>
      <c r="G41" s="45" t="str">
        <f>'SINIF LİSTESİ'!F41</f>
        <v>HASAN TALHA ERDEM</v>
      </c>
      <c r="H41" s="46"/>
      <c r="I41" s="46"/>
      <c r="J41" s="47"/>
      <c r="K41" s="47"/>
      <c r="L41" s="47"/>
      <c r="M41" s="47"/>
      <c r="N41" s="47"/>
      <c r="O41" s="47"/>
      <c r="P41" s="47"/>
      <c r="Q41" s="47"/>
      <c r="R41" s="47"/>
      <c r="S41" s="47"/>
      <c r="T41" s="47"/>
      <c r="U41" s="47"/>
      <c r="V41" s="47"/>
      <c r="W41" s="47"/>
    </row>
    <row r="42" spans="5:23" ht="12.75">
      <c r="E42" s="45">
        <v>38</v>
      </c>
      <c r="F42" s="45">
        <f>'SINIF LİSTESİ'!E42</f>
        <v>0</v>
      </c>
      <c r="G42" s="45" t="str">
        <f>'SINIF LİSTESİ'!F42</f>
        <v>FİGEN BÜŞRA KIZILYAR</v>
      </c>
      <c r="H42" s="46"/>
      <c r="I42" s="46"/>
      <c r="J42" s="47"/>
      <c r="K42" s="47"/>
      <c r="L42" s="47"/>
      <c r="M42" s="47"/>
      <c r="N42" s="47"/>
      <c r="O42" s="47"/>
      <c r="P42" s="47"/>
      <c r="Q42" s="47"/>
      <c r="R42" s="47"/>
      <c r="S42" s="47"/>
      <c r="T42" s="47"/>
      <c r="U42" s="47"/>
      <c r="V42" s="47"/>
      <c r="W42" s="47"/>
    </row>
    <row r="43" spans="5:23" ht="12.75">
      <c r="E43" s="45">
        <v>39</v>
      </c>
      <c r="F43" s="45">
        <f>'SINIF LİSTESİ'!E43</f>
        <v>0</v>
      </c>
      <c r="G43" s="45">
        <f>'SINIF LİSTESİ'!F43</f>
        <v>0</v>
      </c>
      <c r="H43" s="46"/>
      <c r="I43" s="46"/>
      <c r="J43" s="47"/>
      <c r="K43" s="47"/>
      <c r="L43" s="47"/>
      <c r="M43" s="47"/>
      <c r="N43" s="47"/>
      <c r="O43" s="47"/>
      <c r="P43" s="47"/>
      <c r="Q43" s="47"/>
      <c r="R43" s="47"/>
      <c r="S43" s="47"/>
      <c r="T43" s="47"/>
      <c r="U43" s="47"/>
      <c r="V43" s="47"/>
      <c r="W43" s="47"/>
    </row>
    <row r="44" spans="5:23" ht="12.75">
      <c r="E44" s="45">
        <v>40</v>
      </c>
      <c r="F44" s="45">
        <f>'SINIF LİSTESİ'!E44</f>
        <v>0</v>
      </c>
      <c r="G44" s="45">
        <f>'SINIF LİSTESİ'!F44</f>
        <v>0</v>
      </c>
      <c r="H44" s="46"/>
      <c r="I44" s="46"/>
      <c r="J44" s="47"/>
      <c r="K44" s="47"/>
      <c r="L44" s="47"/>
      <c r="M44" s="47"/>
      <c r="N44" s="47"/>
      <c r="O44" s="47"/>
      <c r="P44" s="47"/>
      <c r="Q44" s="47"/>
      <c r="R44" s="47"/>
      <c r="S44" s="47"/>
      <c r="T44" s="47"/>
      <c r="U44" s="47"/>
      <c r="V44" s="47"/>
      <c r="W44" s="47"/>
    </row>
    <row r="45" spans="5:23" ht="12.75">
      <c r="E45" s="45">
        <v>41</v>
      </c>
      <c r="F45" s="45">
        <f>'SINIF LİSTESİ'!E45</f>
        <v>0</v>
      </c>
      <c r="G45" s="45">
        <f>'SINIF LİSTESİ'!F45</f>
        <v>0</v>
      </c>
      <c r="H45" s="46"/>
      <c r="I45" s="46"/>
      <c r="J45" s="47"/>
      <c r="K45" s="47"/>
      <c r="L45" s="47"/>
      <c r="M45" s="47"/>
      <c r="N45" s="47"/>
      <c r="O45" s="47"/>
      <c r="P45" s="47"/>
      <c r="Q45" s="47"/>
      <c r="R45" s="47"/>
      <c r="S45" s="47"/>
      <c r="T45" s="47"/>
      <c r="U45" s="47"/>
      <c r="V45" s="47"/>
      <c r="W45" s="47"/>
    </row>
    <row r="46" spans="5:23" ht="12.75">
      <c r="E46" s="45">
        <v>42</v>
      </c>
      <c r="F46" s="45">
        <f>'SINIF LİSTESİ'!E46</f>
        <v>0</v>
      </c>
      <c r="G46" s="45">
        <f>'SINIF LİSTESİ'!F46</f>
        <v>0</v>
      </c>
      <c r="H46" s="46"/>
      <c r="I46" s="46"/>
      <c r="J46" s="47"/>
      <c r="K46" s="47"/>
      <c r="L46" s="47"/>
      <c r="M46" s="47"/>
      <c r="N46" s="47"/>
      <c r="O46" s="47"/>
      <c r="P46" s="47"/>
      <c r="Q46" s="47"/>
      <c r="R46" s="47"/>
      <c r="S46" s="47"/>
      <c r="T46" s="47"/>
      <c r="U46" s="47"/>
      <c r="V46" s="47"/>
      <c r="W46" s="47"/>
    </row>
    <row r="47" spans="5:23" ht="12.75">
      <c r="E47" s="45">
        <v>43</v>
      </c>
      <c r="F47" s="45">
        <f>'SINIF LİSTESİ'!E47</f>
        <v>0</v>
      </c>
      <c r="G47" s="45">
        <f>'SINIF LİSTESİ'!F47</f>
        <v>0</v>
      </c>
      <c r="H47" s="46"/>
      <c r="I47" s="46"/>
      <c r="J47" s="47"/>
      <c r="K47" s="47"/>
      <c r="L47" s="47"/>
      <c r="M47" s="47"/>
      <c r="N47" s="47"/>
      <c r="O47" s="47"/>
      <c r="P47" s="47"/>
      <c r="Q47" s="47"/>
      <c r="R47" s="47"/>
      <c r="S47" s="47"/>
      <c r="T47" s="47"/>
      <c r="U47" s="47"/>
      <c r="V47" s="47"/>
      <c r="W47" s="47"/>
    </row>
    <row r="48" spans="5:23" ht="12.75">
      <c r="E48" s="45">
        <v>44</v>
      </c>
      <c r="F48" s="45">
        <f>'SINIF LİSTESİ'!E48</f>
        <v>0</v>
      </c>
      <c r="G48" s="45">
        <f>'SINIF LİSTESİ'!F48</f>
        <v>0</v>
      </c>
      <c r="H48" s="46"/>
      <c r="I48" s="46"/>
      <c r="J48" s="47"/>
      <c r="K48" s="47"/>
      <c r="L48" s="47"/>
      <c r="M48" s="47"/>
      <c r="N48" s="47"/>
      <c r="O48" s="47"/>
      <c r="P48" s="47"/>
      <c r="Q48" s="47"/>
      <c r="R48" s="47"/>
      <c r="S48" s="47"/>
      <c r="T48" s="47"/>
      <c r="U48" s="47"/>
      <c r="V48" s="47"/>
      <c r="W48" s="47"/>
    </row>
    <row r="49" spans="5:23" ht="12.75">
      <c r="E49" s="45">
        <v>45</v>
      </c>
      <c r="F49" s="45">
        <f>'SINIF LİSTESİ'!E49</f>
        <v>0</v>
      </c>
      <c r="G49" s="45">
        <f>'SINIF LİSTESİ'!F49</f>
        <v>0</v>
      </c>
      <c r="H49" s="46"/>
      <c r="I49" s="46"/>
      <c r="J49" s="47"/>
      <c r="K49" s="47"/>
      <c r="L49" s="47"/>
      <c r="M49" s="47"/>
      <c r="N49" s="47"/>
      <c r="O49" s="47"/>
      <c r="P49" s="47"/>
      <c r="Q49" s="47"/>
      <c r="R49" s="47"/>
      <c r="S49" s="47"/>
      <c r="T49" s="47"/>
      <c r="U49" s="47"/>
      <c r="V49" s="47"/>
      <c r="W49" s="47"/>
    </row>
    <row r="50" spans="5:23" ht="12.75">
      <c r="E50" s="45">
        <v>46</v>
      </c>
      <c r="F50" s="45">
        <f>'SINIF LİSTESİ'!E50</f>
        <v>0</v>
      </c>
      <c r="G50" s="45">
        <f>'SINIF LİSTESİ'!F50</f>
        <v>0</v>
      </c>
      <c r="H50" s="46"/>
      <c r="I50" s="46"/>
      <c r="J50" s="47"/>
      <c r="K50" s="47"/>
      <c r="L50" s="47"/>
      <c r="M50" s="47"/>
      <c r="N50" s="47"/>
      <c r="O50" s="47"/>
      <c r="P50" s="47"/>
      <c r="Q50" s="47"/>
      <c r="R50" s="47"/>
      <c r="S50" s="47"/>
      <c r="T50" s="47"/>
      <c r="U50" s="47"/>
      <c r="V50" s="47"/>
      <c r="W50" s="47"/>
    </row>
    <row r="51" spans="5:23" ht="12.75">
      <c r="E51" s="45">
        <v>47</v>
      </c>
      <c r="F51" s="45">
        <f>'SINIF LİSTESİ'!E51</f>
        <v>0</v>
      </c>
      <c r="G51" s="45">
        <f>'SINIF LİSTESİ'!F51</f>
        <v>0</v>
      </c>
      <c r="H51" s="46"/>
      <c r="I51" s="46"/>
      <c r="J51" s="47"/>
      <c r="K51" s="47"/>
      <c r="L51" s="47"/>
      <c r="M51" s="47"/>
      <c r="N51" s="47"/>
      <c r="O51" s="47"/>
      <c r="P51" s="47"/>
      <c r="Q51" s="47"/>
      <c r="R51" s="47"/>
      <c r="S51" s="47"/>
      <c r="T51" s="47"/>
      <c r="U51" s="47"/>
      <c r="V51" s="47"/>
      <c r="W51" s="47"/>
    </row>
    <row r="52" spans="5:23" ht="12.75">
      <c r="E52" s="45">
        <v>48</v>
      </c>
      <c r="F52" s="45">
        <f>'SINIF LİSTESİ'!E52</f>
        <v>0</v>
      </c>
      <c r="G52" s="45">
        <f>'SINIF LİSTESİ'!F52</f>
        <v>0</v>
      </c>
      <c r="H52" s="46"/>
      <c r="I52" s="46"/>
      <c r="J52" s="47"/>
      <c r="K52" s="47"/>
      <c r="L52" s="47"/>
      <c r="M52" s="47"/>
      <c r="N52" s="47"/>
      <c r="O52" s="47"/>
      <c r="P52" s="47"/>
      <c r="Q52" s="47"/>
      <c r="R52" s="47"/>
      <c r="S52" s="47"/>
      <c r="T52" s="47"/>
      <c r="U52" s="47"/>
      <c r="V52" s="47"/>
      <c r="W52" s="47"/>
    </row>
    <row r="53" spans="5:23" ht="12.75">
      <c r="E53" s="45">
        <v>49</v>
      </c>
      <c r="F53" s="45">
        <f>'SINIF LİSTESİ'!E53</f>
        <v>0</v>
      </c>
      <c r="G53" s="45">
        <f>'SINIF LİSTESİ'!F53</f>
        <v>0</v>
      </c>
      <c r="H53" s="46"/>
      <c r="I53" s="46"/>
      <c r="J53" s="47"/>
      <c r="K53" s="47"/>
      <c r="L53" s="47"/>
      <c r="M53" s="47"/>
      <c r="N53" s="47"/>
      <c r="O53" s="47"/>
      <c r="P53" s="47"/>
      <c r="Q53" s="47"/>
      <c r="R53" s="47"/>
      <c r="S53" s="47"/>
      <c r="T53" s="47"/>
      <c r="U53" s="47"/>
      <c r="V53" s="47"/>
      <c r="W53" s="47"/>
    </row>
    <row r="54" spans="5:23" ht="12.75">
      <c r="E54" s="45">
        <v>50</v>
      </c>
      <c r="F54" s="45">
        <f>'SINIF LİSTESİ'!E54</f>
        <v>0</v>
      </c>
      <c r="G54" s="45">
        <f>'SINIF LİSTESİ'!F54</f>
        <v>0</v>
      </c>
      <c r="H54" s="46"/>
      <c r="I54" s="46"/>
      <c r="J54" s="47"/>
      <c r="K54" s="47"/>
      <c r="L54" s="47"/>
      <c r="M54" s="47"/>
      <c r="N54" s="47"/>
      <c r="O54" s="47"/>
      <c r="P54" s="47"/>
      <c r="Q54" s="47"/>
      <c r="R54" s="47"/>
      <c r="S54" s="47"/>
      <c r="T54" s="47"/>
      <c r="U54" s="47"/>
      <c r="V54" s="47"/>
      <c r="W54" s="47"/>
    </row>
    <row r="55" spans="8:23" ht="12.75">
      <c r="H55" s="186" t="str">
        <f>'KİŞİSEL BİLGİLER'!H10</f>
        <v>HALİSE BAŞKAN</v>
      </c>
      <c r="I55" s="186"/>
      <c r="J55" s="186"/>
      <c r="K55" s="186"/>
      <c r="L55" s="186"/>
      <c r="M55" s="186"/>
      <c r="N55" s="186"/>
      <c r="O55" s="48" t="s">
        <v>15</v>
      </c>
      <c r="P55" s="187" t="str">
        <f>'KİŞİSEL BİLGİLER'!H7</f>
        <v>SOSYAL BİLGİLER</v>
      </c>
      <c r="Q55" s="187"/>
      <c r="R55" s="187"/>
      <c r="S55" s="187"/>
      <c r="T55" s="187"/>
      <c r="U55" s="185" t="s">
        <v>48</v>
      </c>
      <c r="V55" s="185"/>
      <c r="W55" s="185"/>
    </row>
  </sheetData>
  <sheetProtection password="C4CC" sheet="1" objects="1" scenarios="1"/>
  <mergeCells count="5">
    <mergeCell ref="H3:N3"/>
    <mergeCell ref="U4:V4"/>
    <mergeCell ref="U55:W55"/>
    <mergeCell ref="H55:N55"/>
    <mergeCell ref="P55:T55"/>
  </mergeCells>
  <printOptions/>
  <pageMargins left="0.75" right="0.75" top="1" bottom="1" header="0.5" footer="0.5"/>
  <pageSetup blackAndWhite="1" horizontalDpi="300" verticalDpi="300" orientation="portrait" paperSize="9" r:id="rId2"/>
  <ignoredErrors>
    <ignoredError sqref="T4" formula="1"/>
  </ignoredErrors>
  <drawing r:id="rId1"/>
</worksheet>
</file>

<file path=xl/worksheets/sheet13.xml><?xml version="1.0" encoding="utf-8"?>
<worksheet xmlns="http://schemas.openxmlformats.org/spreadsheetml/2006/main" xmlns:r="http://schemas.openxmlformats.org/officeDocument/2006/relationships">
  <dimension ref="E1:W55"/>
  <sheetViews>
    <sheetView zoomScalePageLayoutView="0" workbookViewId="0" topLeftCell="A1">
      <pane ySplit="4" topLeftCell="A5" activePane="bottomLeft" state="frozen"/>
      <selection pane="topLeft" activeCell="A1" sqref="A1"/>
      <selection pane="bottomLeft" activeCell="O20" sqref="O20"/>
    </sheetView>
  </sheetViews>
  <sheetFormatPr defaultColWidth="9.00390625" defaultRowHeight="12.75"/>
  <cols>
    <col min="1" max="4" width="9.125" style="29" customWidth="1"/>
    <col min="5" max="5" width="4.75390625" style="29" customWidth="1"/>
    <col min="6" max="6" width="5.375" style="29" customWidth="1"/>
    <col min="7" max="7" width="22.375" style="29" customWidth="1"/>
    <col min="8" max="23" width="3.25390625" style="29" customWidth="1"/>
    <col min="24" max="16384" width="9.125" style="29" customWidth="1"/>
  </cols>
  <sheetData>
    <row r="1" spans="8:14" ht="12.75">
      <c r="H1" s="38"/>
      <c r="I1" s="38"/>
      <c r="J1" s="38"/>
      <c r="K1" s="44" t="s">
        <v>62</v>
      </c>
      <c r="L1" s="38"/>
      <c r="M1" s="38"/>
      <c r="N1" s="38"/>
    </row>
    <row r="2" spans="8:17" ht="12.75">
      <c r="H2" s="35" t="s">
        <v>63</v>
      </c>
      <c r="I2" s="35"/>
      <c r="J2" s="35"/>
      <c r="K2" s="35"/>
      <c r="L2" s="35"/>
      <c r="M2" s="35"/>
      <c r="N2" s="35"/>
      <c r="O2" s="36"/>
      <c r="P2" s="36"/>
      <c r="Q2" s="36"/>
    </row>
    <row r="3" spans="8:14" ht="12.75">
      <c r="H3" s="183" t="str">
        <f>'KİŞİSEL BİLGİLER'!H6</f>
        <v>ÖĞRETMEN YUSUF ZİYA İLKÖĞRETİM OKULU</v>
      </c>
      <c r="I3" s="183"/>
      <c r="J3" s="183"/>
      <c r="K3" s="183"/>
      <c r="L3" s="183"/>
      <c r="M3" s="183"/>
      <c r="N3" s="183"/>
    </row>
    <row r="4" spans="5:23" ht="12.75">
      <c r="E4" s="38" t="s">
        <v>64</v>
      </c>
      <c r="F4" s="38" t="s">
        <v>17</v>
      </c>
      <c r="G4" s="44" t="s">
        <v>2</v>
      </c>
      <c r="S4" s="54">
        <f>'KİŞİSEL BİLGİLER'!H8</f>
        <v>5</v>
      </c>
      <c r="T4" s="55" t="str">
        <f>'KİŞİSEL BİLGİLER'!H9</f>
        <v>C</v>
      </c>
      <c r="U4" s="184" t="s">
        <v>16</v>
      </c>
      <c r="V4" s="184"/>
      <c r="W4" s="53"/>
    </row>
    <row r="5" spans="5:23" ht="12.75">
      <c r="E5" s="45">
        <v>1</v>
      </c>
      <c r="F5" s="45">
        <f>'SINIF LİSTESİ'!E5</f>
        <v>22</v>
      </c>
      <c r="G5" s="45" t="str">
        <f>'SINIF LİSTESİ'!F5</f>
        <v>AYLİN DOYURAN</v>
      </c>
      <c r="H5" s="49"/>
      <c r="I5" s="50"/>
      <c r="J5" s="51"/>
      <c r="K5" s="51"/>
      <c r="L5" s="51"/>
      <c r="M5" s="51"/>
      <c r="N5" s="51"/>
      <c r="O5" s="51"/>
      <c r="P5" s="51"/>
      <c r="Q5" s="51"/>
      <c r="R5" s="51"/>
      <c r="S5" s="51"/>
      <c r="T5" s="51"/>
      <c r="U5" s="51"/>
      <c r="V5" s="51"/>
      <c r="W5" s="52"/>
    </row>
    <row r="6" spans="5:23" ht="12.75">
      <c r="E6" s="45">
        <v>2</v>
      </c>
      <c r="F6" s="45">
        <f>'SINIF LİSTESİ'!E6</f>
        <v>23</v>
      </c>
      <c r="G6" s="45" t="str">
        <f>'SINIF LİSTESİ'!F6</f>
        <v>YEŞİM KARTAL</v>
      </c>
      <c r="H6" s="49"/>
      <c r="I6" s="50"/>
      <c r="J6" s="51"/>
      <c r="K6" s="51"/>
      <c r="L6" s="51"/>
      <c r="M6" s="51"/>
      <c r="N6" s="51"/>
      <c r="O6" s="51"/>
      <c r="P6" s="51"/>
      <c r="Q6" s="51"/>
      <c r="R6" s="51"/>
      <c r="S6" s="51"/>
      <c r="T6" s="51"/>
      <c r="U6" s="51"/>
      <c r="V6" s="51"/>
      <c r="W6" s="52"/>
    </row>
    <row r="7" spans="5:23" ht="12.75">
      <c r="E7" s="45">
        <v>3</v>
      </c>
      <c r="F7" s="45">
        <f>'SINIF LİSTESİ'!E7</f>
        <v>26</v>
      </c>
      <c r="G7" s="45" t="str">
        <f>'SINIF LİSTESİ'!F7</f>
        <v>MUSTAFA KURTOĞLU</v>
      </c>
      <c r="H7" s="49"/>
      <c r="I7" s="50"/>
      <c r="J7" s="51"/>
      <c r="K7" s="51"/>
      <c r="L7" s="51"/>
      <c r="M7" s="51"/>
      <c r="N7" s="51"/>
      <c r="O7" s="51"/>
      <c r="P7" s="51"/>
      <c r="Q7" s="51"/>
      <c r="R7" s="51"/>
      <c r="S7" s="51"/>
      <c r="T7" s="51"/>
      <c r="U7" s="51"/>
      <c r="V7" s="51"/>
      <c r="W7" s="52"/>
    </row>
    <row r="8" spans="5:23" ht="12.75">
      <c r="E8" s="45">
        <v>4</v>
      </c>
      <c r="F8" s="45">
        <f>'SINIF LİSTESİ'!E8</f>
        <v>30</v>
      </c>
      <c r="G8" s="45" t="str">
        <f>'SINIF LİSTESİ'!F8</f>
        <v>GAMZE GERİZ</v>
      </c>
      <c r="H8" s="49"/>
      <c r="I8" s="50"/>
      <c r="J8" s="51"/>
      <c r="K8" s="51"/>
      <c r="L8" s="51"/>
      <c r="M8" s="51"/>
      <c r="N8" s="51"/>
      <c r="O8" s="51"/>
      <c r="P8" s="51"/>
      <c r="Q8" s="51"/>
      <c r="R8" s="51"/>
      <c r="S8" s="51"/>
      <c r="T8" s="51"/>
      <c r="U8" s="51"/>
      <c r="V8" s="51"/>
      <c r="W8" s="52"/>
    </row>
    <row r="9" spans="5:23" ht="12.75">
      <c r="E9" s="45">
        <v>5</v>
      </c>
      <c r="F9" s="45">
        <f>'SINIF LİSTESİ'!E9</f>
        <v>33</v>
      </c>
      <c r="G9" s="45" t="str">
        <f>'SINIF LİSTESİ'!F9</f>
        <v>BAHAR DOĞRU</v>
      </c>
      <c r="H9" s="49"/>
      <c r="I9" s="50"/>
      <c r="J9" s="51"/>
      <c r="K9" s="51"/>
      <c r="L9" s="51"/>
      <c r="M9" s="51"/>
      <c r="N9" s="51"/>
      <c r="O9" s="51"/>
      <c r="P9" s="51"/>
      <c r="Q9" s="51"/>
      <c r="R9" s="51"/>
      <c r="S9" s="51"/>
      <c r="T9" s="51"/>
      <c r="U9" s="51"/>
      <c r="V9" s="51"/>
      <c r="W9" s="52"/>
    </row>
    <row r="10" spans="5:23" ht="12.75">
      <c r="E10" s="45">
        <v>6</v>
      </c>
      <c r="F10" s="45">
        <f>'SINIF LİSTESİ'!E10</f>
        <v>55</v>
      </c>
      <c r="G10" s="45" t="str">
        <f>'SINIF LİSTESİ'!F10</f>
        <v>AZİZ AKAY</v>
      </c>
      <c r="H10" s="49"/>
      <c r="I10" s="50"/>
      <c r="J10" s="51"/>
      <c r="K10" s="51"/>
      <c r="L10" s="51"/>
      <c r="M10" s="51"/>
      <c r="N10" s="51"/>
      <c r="O10" s="51"/>
      <c r="P10" s="51"/>
      <c r="Q10" s="51"/>
      <c r="R10" s="51"/>
      <c r="S10" s="51"/>
      <c r="T10" s="51"/>
      <c r="U10" s="51"/>
      <c r="V10" s="51"/>
      <c r="W10" s="52"/>
    </row>
    <row r="11" spans="5:23" ht="12.75">
      <c r="E11" s="45">
        <v>7</v>
      </c>
      <c r="F11" s="45">
        <f>'SINIF LİSTESİ'!E11</f>
        <v>168</v>
      </c>
      <c r="G11" s="45" t="str">
        <f>'SINIF LİSTESİ'!F11</f>
        <v>SERHAT KUŞ</v>
      </c>
      <c r="H11" s="49"/>
      <c r="I11" s="50"/>
      <c r="J11" s="51"/>
      <c r="K11" s="51"/>
      <c r="L11" s="51"/>
      <c r="M11" s="51"/>
      <c r="N11" s="51"/>
      <c r="O11" s="51"/>
      <c r="P11" s="51"/>
      <c r="Q11" s="51"/>
      <c r="R11" s="51"/>
      <c r="S11" s="51"/>
      <c r="T11" s="51"/>
      <c r="U11" s="51"/>
      <c r="V11" s="51"/>
      <c r="W11" s="52"/>
    </row>
    <row r="12" spans="5:23" ht="12.75">
      <c r="E12" s="45">
        <v>8</v>
      </c>
      <c r="F12" s="45">
        <f>'SINIF LİSTESİ'!E12</f>
        <v>169</v>
      </c>
      <c r="G12" s="45" t="str">
        <f>'SINIF LİSTESİ'!F12</f>
        <v>SEZGİN KARAKUŞ</v>
      </c>
      <c r="H12" s="49"/>
      <c r="I12" s="50"/>
      <c r="J12" s="51"/>
      <c r="K12" s="51"/>
      <c r="L12" s="51"/>
      <c r="M12" s="51"/>
      <c r="N12" s="51"/>
      <c r="O12" s="51"/>
      <c r="P12" s="51"/>
      <c r="Q12" s="51"/>
      <c r="R12" s="51"/>
      <c r="S12" s="51"/>
      <c r="T12" s="51"/>
      <c r="U12" s="51"/>
      <c r="V12" s="51"/>
      <c r="W12" s="52"/>
    </row>
    <row r="13" spans="5:23" ht="12.75">
      <c r="E13" s="45">
        <v>9</v>
      </c>
      <c r="F13" s="45">
        <f>'SINIF LİSTESİ'!E13</f>
        <v>171</v>
      </c>
      <c r="G13" s="45" t="str">
        <f>'SINIF LİSTESİ'!F13</f>
        <v>ELİF AKSU</v>
      </c>
      <c r="H13" s="49"/>
      <c r="I13" s="50"/>
      <c r="J13" s="51"/>
      <c r="K13" s="51"/>
      <c r="L13" s="51"/>
      <c r="M13" s="51"/>
      <c r="N13" s="51"/>
      <c r="O13" s="51"/>
      <c r="P13" s="51"/>
      <c r="Q13" s="51"/>
      <c r="R13" s="51"/>
      <c r="S13" s="51"/>
      <c r="T13" s="51"/>
      <c r="U13" s="51"/>
      <c r="V13" s="51"/>
      <c r="W13" s="52"/>
    </row>
    <row r="14" spans="5:23" ht="12.75">
      <c r="E14" s="45">
        <v>10</v>
      </c>
      <c r="F14" s="45">
        <f>'SINIF LİSTESİ'!E14</f>
        <v>172</v>
      </c>
      <c r="G14" s="45" t="str">
        <f>'SINIF LİSTESİ'!F14</f>
        <v>YUNUS BOZLAR</v>
      </c>
      <c r="H14" s="49"/>
      <c r="I14" s="50"/>
      <c r="J14" s="51"/>
      <c r="K14" s="51"/>
      <c r="L14" s="51"/>
      <c r="M14" s="51"/>
      <c r="N14" s="51"/>
      <c r="O14" s="51"/>
      <c r="P14" s="51"/>
      <c r="Q14" s="51"/>
      <c r="R14" s="51"/>
      <c r="S14" s="51"/>
      <c r="T14" s="51"/>
      <c r="U14" s="51"/>
      <c r="V14" s="51"/>
      <c r="W14" s="52"/>
    </row>
    <row r="15" spans="5:23" ht="12.75">
      <c r="E15" s="45">
        <v>11</v>
      </c>
      <c r="F15" s="45">
        <f>'SINIF LİSTESİ'!E15</f>
        <v>196</v>
      </c>
      <c r="G15" s="45" t="str">
        <f>'SINIF LİSTESİ'!F15</f>
        <v>İZEL ÖLMEZGİL</v>
      </c>
      <c r="H15" s="49"/>
      <c r="I15" s="50"/>
      <c r="J15" s="51"/>
      <c r="K15" s="51"/>
      <c r="L15" s="51"/>
      <c r="M15" s="51"/>
      <c r="N15" s="51"/>
      <c r="O15" s="51"/>
      <c r="P15" s="51"/>
      <c r="Q15" s="51"/>
      <c r="R15" s="51"/>
      <c r="S15" s="51"/>
      <c r="T15" s="51"/>
      <c r="U15" s="51"/>
      <c r="V15" s="51"/>
      <c r="W15" s="52"/>
    </row>
    <row r="16" spans="5:23" ht="12.75">
      <c r="E16" s="45">
        <v>12</v>
      </c>
      <c r="F16" s="45">
        <f>'SINIF LİSTESİ'!E16</f>
        <v>261</v>
      </c>
      <c r="G16" s="45" t="str">
        <f>'SINIF LİSTESİ'!F16</f>
        <v>TAYFUN AYDIN</v>
      </c>
      <c r="H16" s="49"/>
      <c r="I16" s="50"/>
      <c r="J16" s="51"/>
      <c r="K16" s="51"/>
      <c r="L16" s="51"/>
      <c r="M16" s="51"/>
      <c r="N16" s="51"/>
      <c r="O16" s="51"/>
      <c r="P16" s="51"/>
      <c r="Q16" s="51"/>
      <c r="R16" s="51"/>
      <c r="S16" s="51"/>
      <c r="T16" s="51"/>
      <c r="U16" s="51"/>
      <c r="V16" s="51"/>
      <c r="W16" s="52"/>
    </row>
    <row r="17" spans="5:23" ht="12.75">
      <c r="E17" s="45">
        <v>13</v>
      </c>
      <c r="F17" s="45">
        <f>'SINIF LİSTESİ'!E17</f>
        <v>263</v>
      </c>
      <c r="G17" s="45" t="str">
        <f>'SINIF LİSTESİ'!F17</f>
        <v>NESLİHAN ERER</v>
      </c>
      <c r="H17" s="49"/>
      <c r="I17" s="50"/>
      <c r="J17" s="51"/>
      <c r="K17" s="51"/>
      <c r="L17" s="51"/>
      <c r="M17" s="51"/>
      <c r="N17" s="51"/>
      <c r="O17" s="51"/>
      <c r="P17" s="51"/>
      <c r="Q17" s="51"/>
      <c r="R17" s="51"/>
      <c r="S17" s="51"/>
      <c r="T17" s="51"/>
      <c r="U17" s="51"/>
      <c r="V17" s="51"/>
      <c r="W17" s="52"/>
    </row>
    <row r="18" spans="5:23" ht="12.75">
      <c r="E18" s="45">
        <v>14</v>
      </c>
      <c r="F18" s="45">
        <f>'SINIF LİSTESİ'!E18</f>
        <v>366</v>
      </c>
      <c r="G18" s="45" t="str">
        <f>'SINIF LİSTESİ'!F18</f>
        <v>İBRAHİM URANOĞLU</v>
      </c>
      <c r="H18" s="49"/>
      <c r="I18" s="50"/>
      <c r="J18" s="51"/>
      <c r="K18" s="51"/>
      <c r="L18" s="51"/>
      <c r="M18" s="51"/>
      <c r="N18" s="51"/>
      <c r="O18" s="51"/>
      <c r="P18" s="51"/>
      <c r="Q18" s="51"/>
      <c r="R18" s="51"/>
      <c r="S18" s="51"/>
      <c r="T18" s="51"/>
      <c r="U18" s="51"/>
      <c r="V18" s="51"/>
      <c r="W18" s="52"/>
    </row>
    <row r="19" spans="5:23" ht="12.75">
      <c r="E19" s="45">
        <v>15</v>
      </c>
      <c r="F19" s="45">
        <f>'SINIF LİSTESİ'!E19</f>
        <v>640</v>
      </c>
      <c r="G19" s="45" t="str">
        <f>'SINIF LİSTESİ'!F19</f>
        <v>CANSU HUMAR</v>
      </c>
      <c r="H19" s="49"/>
      <c r="I19" s="50"/>
      <c r="J19" s="51"/>
      <c r="K19" s="51"/>
      <c r="L19" s="51"/>
      <c r="M19" s="51"/>
      <c r="N19" s="51"/>
      <c r="O19" s="51"/>
      <c r="P19" s="51"/>
      <c r="Q19" s="51"/>
      <c r="R19" s="51"/>
      <c r="S19" s="51"/>
      <c r="T19" s="51"/>
      <c r="U19" s="51"/>
      <c r="V19" s="51"/>
      <c r="W19" s="52"/>
    </row>
    <row r="20" spans="5:23" ht="12.75">
      <c r="E20" s="45">
        <v>16</v>
      </c>
      <c r="F20" s="45">
        <f>'SINIF LİSTESİ'!E20</f>
        <v>643</v>
      </c>
      <c r="G20" s="45" t="str">
        <f>'SINIF LİSTESİ'!F20</f>
        <v>YUSUF ÇETİN</v>
      </c>
      <c r="H20" s="49"/>
      <c r="I20" s="50"/>
      <c r="J20" s="51"/>
      <c r="K20" s="51"/>
      <c r="L20" s="51"/>
      <c r="M20" s="51"/>
      <c r="N20" s="51"/>
      <c r="O20" s="51"/>
      <c r="P20" s="51"/>
      <c r="Q20" s="51"/>
      <c r="R20" s="51"/>
      <c r="S20" s="51"/>
      <c r="T20" s="51"/>
      <c r="U20" s="51"/>
      <c r="V20" s="51"/>
      <c r="W20" s="52"/>
    </row>
    <row r="21" spans="5:23" ht="12.75">
      <c r="E21" s="45">
        <v>17</v>
      </c>
      <c r="F21" s="45">
        <f>'SINIF LİSTESİ'!E21</f>
        <v>649</v>
      </c>
      <c r="G21" s="45" t="str">
        <f>'SINIF LİSTESİ'!F21</f>
        <v>CEREN GÜMÜŞHAN</v>
      </c>
      <c r="H21" s="49"/>
      <c r="I21" s="50"/>
      <c r="J21" s="51"/>
      <c r="K21" s="51"/>
      <c r="L21" s="51"/>
      <c r="M21" s="51"/>
      <c r="N21" s="51"/>
      <c r="O21" s="51"/>
      <c r="P21" s="51"/>
      <c r="Q21" s="51"/>
      <c r="R21" s="51"/>
      <c r="S21" s="51"/>
      <c r="T21" s="51"/>
      <c r="U21" s="51"/>
      <c r="V21" s="51"/>
      <c r="W21" s="52"/>
    </row>
    <row r="22" spans="5:23" ht="12.75">
      <c r="E22" s="45">
        <v>18</v>
      </c>
      <c r="F22" s="45">
        <f>'SINIF LİSTESİ'!E22</f>
        <v>650</v>
      </c>
      <c r="G22" s="45" t="str">
        <f>'SINIF LİSTESİ'!F22</f>
        <v>ÖMER FARUK YILDIZ</v>
      </c>
      <c r="H22" s="49"/>
      <c r="I22" s="50"/>
      <c r="J22" s="51"/>
      <c r="K22" s="51"/>
      <c r="L22" s="51"/>
      <c r="M22" s="51"/>
      <c r="N22" s="51"/>
      <c r="O22" s="51"/>
      <c r="P22" s="51"/>
      <c r="Q22" s="51"/>
      <c r="R22" s="51"/>
      <c r="S22" s="51"/>
      <c r="T22" s="51"/>
      <c r="U22" s="51"/>
      <c r="V22" s="51"/>
      <c r="W22" s="52"/>
    </row>
    <row r="23" spans="5:23" ht="12.75">
      <c r="E23" s="45">
        <v>19</v>
      </c>
      <c r="F23" s="45">
        <f>'SINIF LİSTESİ'!E23</f>
        <v>655</v>
      </c>
      <c r="G23" s="45" t="str">
        <f>'SINIF LİSTESİ'!F23</f>
        <v>ALİHAN ÖZKAN</v>
      </c>
      <c r="H23" s="49"/>
      <c r="I23" s="50"/>
      <c r="J23" s="51"/>
      <c r="K23" s="51"/>
      <c r="L23" s="51"/>
      <c r="M23" s="51"/>
      <c r="N23" s="51"/>
      <c r="O23" s="51"/>
      <c r="P23" s="51"/>
      <c r="Q23" s="51"/>
      <c r="R23" s="51"/>
      <c r="S23" s="51"/>
      <c r="T23" s="51"/>
      <c r="U23" s="51"/>
      <c r="V23" s="51"/>
      <c r="W23" s="52"/>
    </row>
    <row r="24" spans="5:23" ht="12.75">
      <c r="E24" s="45">
        <v>20</v>
      </c>
      <c r="F24" s="45">
        <f>'SINIF LİSTESİ'!E24</f>
        <v>656</v>
      </c>
      <c r="G24" s="45" t="str">
        <f>'SINIF LİSTESİ'!F24</f>
        <v>MUSAB MERAL</v>
      </c>
      <c r="H24" s="49"/>
      <c r="I24" s="50"/>
      <c r="J24" s="51"/>
      <c r="K24" s="51"/>
      <c r="L24" s="51"/>
      <c r="M24" s="51"/>
      <c r="N24" s="51"/>
      <c r="O24" s="51"/>
      <c r="P24" s="51"/>
      <c r="Q24" s="51"/>
      <c r="R24" s="51"/>
      <c r="S24" s="51"/>
      <c r="T24" s="51"/>
      <c r="U24" s="51"/>
      <c r="V24" s="51"/>
      <c r="W24" s="52"/>
    </row>
    <row r="25" spans="5:23" ht="12.75">
      <c r="E25" s="45">
        <v>21</v>
      </c>
      <c r="F25" s="45">
        <f>'SINIF LİSTESİ'!E25</f>
        <v>657</v>
      </c>
      <c r="G25" s="45" t="str">
        <f>'SINIF LİSTESİ'!F25</f>
        <v>ESİN SARI</v>
      </c>
      <c r="H25" s="49"/>
      <c r="I25" s="50"/>
      <c r="J25" s="51"/>
      <c r="K25" s="51"/>
      <c r="L25" s="51"/>
      <c r="M25" s="51"/>
      <c r="N25" s="51"/>
      <c r="O25" s="51"/>
      <c r="P25" s="51"/>
      <c r="Q25" s="51"/>
      <c r="R25" s="51"/>
      <c r="S25" s="51"/>
      <c r="T25" s="51"/>
      <c r="U25" s="51"/>
      <c r="V25" s="51"/>
      <c r="W25" s="52"/>
    </row>
    <row r="26" spans="5:23" ht="12.75">
      <c r="E26" s="45">
        <v>22</v>
      </c>
      <c r="F26" s="45">
        <f>'SINIF LİSTESİ'!E26</f>
        <v>660</v>
      </c>
      <c r="G26" s="45" t="str">
        <f>'SINIF LİSTESİ'!F26</f>
        <v>LEVENT ARAT</v>
      </c>
      <c r="H26" s="49"/>
      <c r="I26" s="50"/>
      <c r="J26" s="51"/>
      <c r="K26" s="51"/>
      <c r="L26" s="51"/>
      <c r="M26" s="51"/>
      <c r="N26" s="51"/>
      <c r="O26" s="51"/>
      <c r="P26" s="51"/>
      <c r="Q26" s="51"/>
      <c r="R26" s="51"/>
      <c r="S26" s="51"/>
      <c r="T26" s="51"/>
      <c r="U26" s="51"/>
      <c r="V26" s="51"/>
      <c r="W26" s="52"/>
    </row>
    <row r="27" spans="5:23" ht="12.75">
      <c r="E27" s="45">
        <v>23</v>
      </c>
      <c r="F27" s="45">
        <f>'SINIF LİSTESİ'!E27</f>
        <v>662</v>
      </c>
      <c r="G27" s="45" t="str">
        <f>'SINIF LİSTESİ'!F27</f>
        <v>HİLAL TEZCAN</v>
      </c>
      <c r="H27" s="49"/>
      <c r="I27" s="50"/>
      <c r="J27" s="51"/>
      <c r="K27" s="51"/>
      <c r="L27" s="51"/>
      <c r="M27" s="51"/>
      <c r="N27" s="51"/>
      <c r="O27" s="51"/>
      <c r="P27" s="51"/>
      <c r="Q27" s="51"/>
      <c r="R27" s="51"/>
      <c r="S27" s="51"/>
      <c r="T27" s="51"/>
      <c r="U27" s="51"/>
      <c r="V27" s="51"/>
      <c r="W27" s="52"/>
    </row>
    <row r="28" spans="5:23" ht="12.75">
      <c r="E28" s="45">
        <v>24</v>
      </c>
      <c r="F28" s="45">
        <f>'SINIF LİSTESİ'!E28</f>
        <v>663</v>
      </c>
      <c r="G28" s="45" t="str">
        <f>'SINIF LİSTESİ'!F28</f>
        <v>SELİM ÜSTÜN</v>
      </c>
      <c r="H28" s="49"/>
      <c r="I28" s="50"/>
      <c r="J28" s="51"/>
      <c r="K28" s="51"/>
      <c r="L28" s="51"/>
      <c r="M28" s="51"/>
      <c r="N28" s="51"/>
      <c r="O28" s="51"/>
      <c r="P28" s="51"/>
      <c r="Q28" s="51"/>
      <c r="R28" s="51"/>
      <c r="S28" s="51"/>
      <c r="T28" s="51"/>
      <c r="U28" s="51"/>
      <c r="V28" s="51"/>
      <c r="W28" s="52"/>
    </row>
    <row r="29" spans="5:23" ht="12.75">
      <c r="E29" s="45">
        <v>25</v>
      </c>
      <c r="F29" s="45">
        <f>'SINIF LİSTESİ'!E29</f>
        <v>664</v>
      </c>
      <c r="G29" s="45" t="str">
        <f>'SINIF LİSTESİ'!F29</f>
        <v>GAMZE KANAL</v>
      </c>
      <c r="H29" s="49"/>
      <c r="I29" s="50"/>
      <c r="J29" s="51"/>
      <c r="K29" s="51"/>
      <c r="L29" s="51"/>
      <c r="M29" s="51"/>
      <c r="N29" s="51"/>
      <c r="O29" s="51"/>
      <c r="P29" s="51"/>
      <c r="Q29" s="51"/>
      <c r="R29" s="51"/>
      <c r="S29" s="51"/>
      <c r="T29" s="51"/>
      <c r="U29" s="51"/>
      <c r="V29" s="51"/>
      <c r="W29" s="52"/>
    </row>
    <row r="30" spans="5:23" ht="12.75">
      <c r="E30" s="45">
        <v>26</v>
      </c>
      <c r="F30" s="45">
        <f>'SINIF LİSTESİ'!E30</f>
        <v>671</v>
      </c>
      <c r="G30" s="45" t="str">
        <f>'SINIF LİSTESİ'!F30</f>
        <v>SERKAN BAYRAKTAR</v>
      </c>
      <c r="H30" s="49"/>
      <c r="I30" s="50"/>
      <c r="J30" s="51"/>
      <c r="K30" s="51"/>
      <c r="L30" s="51"/>
      <c r="M30" s="51"/>
      <c r="N30" s="51"/>
      <c r="O30" s="51"/>
      <c r="P30" s="51"/>
      <c r="Q30" s="51"/>
      <c r="R30" s="51"/>
      <c r="S30" s="51"/>
      <c r="T30" s="51"/>
      <c r="U30" s="51"/>
      <c r="V30" s="51"/>
      <c r="W30" s="52"/>
    </row>
    <row r="31" spans="5:23" ht="12.75">
      <c r="E31" s="45">
        <v>27</v>
      </c>
      <c r="F31" s="45">
        <f>'SINIF LİSTESİ'!E31</f>
        <v>672</v>
      </c>
      <c r="G31" s="45" t="str">
        <f>'SINIF LİSTESİ'!F31</f>
        <v>İBRAHİM BAYRAKTAR</v>
      </c>
      <c r="H31" s="49"/>
      <c r="I31" s="50"/>
      <c r="J31" s="51"/>
      <c r="K31" s="51"/>
      <c r="L31" s="51"/>
      <c r="M31" s="51"/>
      <c r="N31" s="51"/>
      <c r="O31" s="51"/>
      <c r="P31" s="51"/>
      <c r="Q31" s="51"/>
      <c r="R31" s="51"/>
      <c r="S31" s="51"/>
      <c r="T31" s="51"/>
      <c r="U31" s="51"/>
      <c r="V31" s="51"/>
      <c r="W31" s="52"/>
    </row>
    <row r="32" spans="5:23" ht="12.75">
      <c r="E32" s="45">
        <v>28</v>
      </c>
      <c r="F32" s="45">
        <f>'SINIF LİSTESİ'!E32</f>
        <v>674</v>
      </c>
      <c r="G32" s="45" t="str">
        <f>'SINIF LİSTESİ'!F32</f>
        <v>SİNEM KAYA</v>
      </c>
      <c r="H32" s="49"/>
      <c r="I32" s="50"/>
      <c r="J32" s="51"/>
      <c r="K32" s="51"/>
      <c r="L32" s="51"/>
      <c r="M32" s="51"/>
      <c r="N32" s="51"/>
      <c r="O32" s="51"/>
      <c r="P32" s="51"/>
      <c r="Q32" s="51"/>
      <c r="R32" s="51"/>
      <c r="S32" s="51"/>
      <c r="T32" s="51"/>
      <c r="U32" s="51"/>
      <c r="V32" s="51"/>
      <c r="W32" s="52"/>
    </row>
    <row r="33" spans="5:23" ht="12.75">
      <c r="E33" s="45">
        <v>29</v>
      </c>
      <c r="F33" s="45">
        <f>'SINIF LİSTESİ'!E33</f>
        <v>681</v>
      </c>
      <c r="G33" s="45" t="str">
        <f>'SINIF LİSTESİ'!F33</f>
        <v>NİDA TAFLI</v>
      </c>
      <c r="H33" s="49"/>
      <c r="I33" s="50"/>
      <c r="J33" s="51"/>
      <c r="K33" s="51"/>
      <c r="L33" s="51"/>
      <c r="M33" s="51"/>
      <c r="N33" s="51"/>
      <c r="O33" s="51"/>
      <c r="P33" s="51"/>
      <c r="Q33" s="51"/>
      <c r="R33" s="51"/>
      <c r="S33" s="51"/>
      <c r="T33" s="51"/>
      <c r="U33" s="51"/>
      <c r="V33" s="51"/>
      <c r="W33" s="52"/>
    </row>
    <row r="34" spans="5:23" ht="12.75">
      <c r="E34" s="45">
        <v>30</v>
      </c>
      <c r="F34" s="45">
        <f>'SINIF LİSTESİ'!E34</f>
        <v>682</v>
      </c>
      <c r="G34" s="45" t="str">
        <f>'SINIF LİSTESİ'!F34</f>
        <v>ZEHRANUR TOK</v>
      </c>
      <c r="H34" s="49"/>
      <c r="I34" s="50"/>
      <c r="J34" s="51"/>
      <c r="K34" s="51"/>
      <c r="L34" s="51"/>
      <c r="M34" s="51"/>
      <c r="N34" s="51"/>
      <c r="O34" s="51"/>
      <c r="P34" s="51"/>
      <c r="Q34" s="51"/>
      <c r="R34" s="51"/>
      <c r="S34" s="51"/>
      <c r="T34" s="51"/>
      <c r="U34" s="51"/>
      <c r="V34" s="51"/>
      <c r="W34" s="52"/>
    </row>
    <row r="35" spans="5:23" ht="12.75">
      <c r="E35" s="45">
        <v>31</v>
      </c>
      <c r="F35" s="45">
        <f>'SINIF LİSTESİ'!E35</f>
        <v>683</v>
      </c>
      <c r="G35" s="45" t="str">
        <f>'SINIF LİSTESİ'!F35</f>
        <v>KEREM KOPUZ</v>
      </c>
      <c r="H35" s="49"/>
      <c r="I35" s="50"/>
      <c r="J35" s="51"/>
      <c r="K35" s="51"/>
      <c r="L35" s="51"/>
      <c r="M35" s="51"/>
      <c r="N35" s="51"/>
      <c r="O35" s="51"/>
      <c r="P35" s="51"/>
      <c r="Q35" s="51"/>
      <c r="R35" s="51"/>
      <c r="S35" s="51"/>
      <c r="T35" s="51"/>
      <c r="U35" s="51"/>
      <c r="V35" s="51"/>
      <c r="W35" s="52"/>
    </row>
    <row r="36" spans="5:23" ht="12.75">
      <c r="E36" s="45">
        <v>32</v>
      </c>
      <c r="F36" s="45">
        <f>'SINIF LİSTESİ'!E36</f>
        <v>821</v>
      </c>
      <c r="G36" s="45" t="str">
        <f>'SINIF LİSTESİ'!F36</f>
        <v>KADRİYE YAVRU</v>
      </c>
      <c r="H36" s="49"/>
      <c r="I36" s="50"/>
      <c r="J36" s="51"/>
      <c r="K36" s="51"/>
      <c r="L36" s="51"/>
      <c r="M36" s="51"/>
      <c r="N36" s="51"/>
      <c r="O36" s="51"/>
      <c r="P36" s="51"/>
      <c r="Q36" s="51"/>
      <c r="R36" s="51"/>
      <c r="S36" s="51"/>
      <c r="T36" s="51"/>
      <c r="U36" s="51"/>
      <c r="V36" s="51"/>
      <c r="W36" s="52"/>
    </row>
    <row r="37" spans="5:23" ht="12.75">
      <c r="E37" s="45">
        <v>33</v>
      </c>
      <c r="F37" s="45">
        <f>'SINIF LİSTESİ'!E37</f>
        <v>835</v>
      </c>
      <c r="G37" s="45" t="str">
        <f>'SINIF LİSTESİ'!F37</f>
        <v>DENİZ TOSUN</v>
      </c>
      <c r="H37" s="49"/>
      <c r="I37" s="50"/>
      <c r="J37" s="51"/>
      <c r="K37" s="51"/>
      <c r="L37" s="51"/>
      <c r="M37" s="51"/>
      <c r="N37" s="51"/>
      <c r="O37" s="51"/>
      <c r="P37" s="51"/>
      <c r="Q37" s="51"/>
      <c r="R37" s="51"/>
      <c r="S37" s="51"/>
      <c r="T37" s="51"/>
      <c r="U37" s="51"/>
      <c r="V37" s="51"/>
      <c r="W37" s="52"/>
    </row>
    <row r="38" spans="5:23" ht="12.75">
      <c r="E38" s="45">
        <v>34</v>
      </c>
      <c r="F38" s="45">
        <f>'SINIF LİSTESİ'!E38</f>
        <v>836</v>
      </c>
      <c r="G38" s="45" t="str">
        <f>'SINIF LİSTESİ'!F38</f>
        <v>UĞUR MISIR</v>
      </c>
      <c r="H38" s="49"/>
      <c r="I38" s="50"/>
      <c r="J38" s="51"/>
      <c r="K38" s="51"/>
      <c r="L38" s="51"/>
      <c r="M38" s="51"/>
      <c r="N38" s="51"/>
      <c r="O38" s="51"/>
      <c r="P38" s="51"/>
      <c r="Q38" s="51"/>
      <c r="R38" s="51"/>
      <c r="S38" s="51"/>
      <c r="T38" s="51"/>
      <c r="U38" s="51"/>
      <c r="V38" s="51"/>
      <c r="W38" s="52"/>
    </row>
    <row r="39" spans="5:23" ht="12.75">
      <c r="E39" s="45">
        <v>35</v>
      </c>
      <c r="F39" s="45">
        <f>'SINIF LİSTESİ'!E39</f>
        <v>842</v>
      </c>
      <c r="G39" s="45" t="str">
        <f>'SINIF LİSTESİ'!F39</f>
        <v>UFUK MISIR</v>
      </c>
      <c r="H39" s="49"/>
      <c r="I39" s="50"/>
      <c r="J39" s="51"/>
      <c r="K39" s="51"/>
      <c r="L39" s="51"/>
      <c r="M39" s="51"/>
      <c r="N39" s="51"/>
      <c r="O39" s="51"/>
      <c r="P39" s="51"/>
      <c r="Q39" s="51"/>
      <c r="R39" s="51"/>
      <c r="S39" s="51"/>
      <c r="T39" s="51"/>
      <c r="U39" s="51"/>
      <c r="V39" s="51"/>
      <c r="W39" s="52"/>
    </row>
    <row r="40" spans="5:23" ht="12.75">
      <c r="E40" s="45">
        <v>36</v>
      </c>
      <c r="F40" s="45">
        <f>'SINIF LİSTESİ'!E40</f>
        <v>857</v>
      </c>
      <c r="G40" s="45" t="str">
        <f>'SINIF LİSTESİ'!F40</f>
        <v>MERT KOÇ</v>
      </c>
      <c r="H40" s="49"/>
      <c r="I40" s="50"/>
      <c r="J40" s="51"/>
      <c r="K40" s="51"/>
      <c r="L40" s="51"/>
      <c r="M40" s="51"/>
      <c r="N40" s="51"/>
      <c r="O40" s="51"/>
      <c r="P40" s="51"/>
      <c r="Q40" s="51"/>
      <c r="R40" s="51"/>
      <c r="S40" s="51"/>
      <c r="T40" s="51"/>
      <c r="U40" s="51"/>
      <c r="V40" s="51"/>
      <c r="W40" s="52"/>
    </row>
    <row r="41" spans="5:23" ht="12.75">
      <c r="E41" s="45">
        <v>37</v>
      </c>
      <c r="F41" s="45">
        <f>'SINIF LİSTESİ'!E41</f>
        <v>937</v>
      </c>
      <c r="G41" s="45" t="str">
        <f>'SINIF LİSTESİ'!F41</f>
        <v>HASAN TALHA ERDEM</v>
      </c>
      <c r="H41" s="49"/>
      <c r="I41" s="50"/>
      <c r="J41" s="51"/>
      <c r="K41" s="51"/>
      <c r="L41" s="51"/>
      <c r="M41" s="51"/>
      <c r="N41" s="51"/>
      <c r="O41" s="51"/>
      <c r="P41" s="51"/>
      <c r="Q41" s="51"/>
      <c r="R41" s="51"/>
      <c r="S41" s="51"/>
      <c r="T41" s="51"/>
      <c r="U41" s="51"/>
      <c r="V41" s="51"/>
      <c r="W41" s="52"/>
    </row>
    <row r="42" spans="5:23" ht="12.75">
      <c r="E42" s="45">
        <v>38</v>
      </c>
      <c r="F42" s="45">
        <f>'SINIF LİSTESİ'!E42</f>
        <v>0</v>
      </c>
      <c r="G42" s="45" t="str">
        <f>'SINIF LİSTESİ'!F42</f>
        <v>FİGEN BÜŞRA KIZILYAR</v>
      </c>
      <c r="H42" s="49"/>
      <c r="I42" s="50"/>
      <c r="J42" s="51"/>
      <c r="K42" s="51"/>
      <c r="L42" s="51"/>
      <c r="M42" s="51"/>
      <c r="N42" s="51"/>
      <c r="O42" s="51"/>
      <c r="P42" s="51"/>
      <c r="Q42" s="51"/>
      <c r="R42" s="51"/>
      <c r="S42" s="51"/>
      <c r="T42" s="51"/>
      <c r="U42" s="51"/>
      <c r="V42" s="51"/>
      <c r="W42" s="52"/>
    </row>
    <row r="43" spans="5:23" ht="12.75">
      <c r="E43" s="45">
        <v>39</v>
      </c>
      <c r="F43" s="45">
        <f>'SINIF LİSTESİ'!E43</f>
        <v>0</v>
      </c>
      <c r="G43" s="45">
        <f>'SINIF LİSTESİ'!F43</f>
        <v>0</v>
      </c>
      <c r="H43" s="49"/>
      <c r="I43" s="50"/>
      <c r="J43" s="51"/>
      <c r="K43" s="51"/>
      <c r="L43" s="51"/>
      <c r="M43" s="51"/>
      <c r="N43" s="51"/>
      <c r="O43" s="51"/>
      <c r="P43" s="51"/>
      <c r="Q43" s="51"/>
      <c r="R43" s="51"/>
      <c r="S43" s="51"/>
      <c r="T43" s="51"/>
      <c r="U43" s="51"/>
      <c r="V43" s="51"/>
      <c r="W43" s="52"/>
    </row>
    <row r="44" spans="5:23" ht="12.75">
      <c r="E44" s="45">
        <v>40</v>
      </c>
      <c r="F44" s="45">
        <f>'SINIF LİSTESİ'!E44</f>
        <v>0</v>
      </c>
      <c r="G44" s="45">
        <f>'SINIF LİSTESİ'!F44</f>
        <v>0</v>
      </c>
      <c r="H44" s="49"/>
      <c r="I44" s="50"/>
      <c r="J44" s="51"/>
      <c r="K44" s="51"/>
      <c r="L44" s="51"/>
      <c r="M44" s="51"/>
      <c r="N44" s="51"/>
      <c r="O44" s="51"/>
      <c r="P44" s="51"/>
      <c r="Q44" s="51"/>
      <c r="R44" s="51"/>
      <c r="S44" s="51"/>
      <c r="T44" s="51"/>
      <c r="U44" s="51"/>
      <c r="V44" s="51"/>
      <c r="W44" s="52"/>
    </row>
    <row r="45" spans="5:23" ht="12.75">
      <c r="E45" s="45">
        <v>41</v>
      </c>
      <c r="F45" s="45">
        <f>'SINIF LİSTESİ'!E45</f>
        <v>0</v>
      </c>
      <c r="G45" s="45">
        <f>'SINIF LİSTESİ'!F45</f>
        <v>0</v>
      </c>
      <c r="H45" s="49"/>
      <c r="I45" s="50"/>
      <c r="J45" s="51"/>
      <c r="K45" s="51"/>
      <c r="L45" s="51"/>
      <c r="M45" s="51"/>
      <c r="N45" s="51"/>
      <c r="O45" s="51"/>
      <c r="P45" s="51"/>
      <c r="Q45" s="51"/>
      <c r="R45" s="51"/>
      <c r="S45" s="51"/>
      <c r="T45" s="51"/>
      <c r="U45" s="51"/>
      <c r="V45" s="51"/>
      <c r="W45" s="52"/>
    </row>
    <row r="46" spans="5:23" ht="12.75">
      <c r="E46" s="45">
        <v>42</v>
      </c>
      <c r="F46" s="45">
        <f>'SINIF LİSTESİ'!E46</f>
        <v>0</v>
      </c>
      <c r="G46" s="45">
        <f>'SINIF LİSTESİ'!F46</f>
        <v>0</v>
      </c>
      <c r="H46" s="49"/>
      <c r="I46" s="50"/>
      <c r="J46" s="51"/>
      <c r="K46" s="51"/>
      <c r="L46" s="51"/>
      <c r="M46" s="51"/>
      <c r="N46" s="51"/>
      <c r="O46" s="51"/>
      <c r="P46" s="51"/>
      <c r="Q46" s="51"/>
      <c r="R46" s="51"/>
      <c r="S46" s="51"/>
      <c r="T46" s="51"/>
      <c r="U46" s="51"/>
      <c r="V46" s="51"/>
      <c r="W46" s="52"/>
    </row>
    <row r="47" spans="5:23" ht="12.75">
      <c r="E47" s="45">
        <v>43</v>
      </c>
      <c r="F47" s="45">
        <f>'SINIF LİSTESİ'!E47</f>
        <v>0</v>
      </c>
      <c r="G47" s="45">
        <f>'SINIF LİSTESİ'!F47</f>
        <v>0</v>
      </c>
      <c r="H47" s="49"/>
      <c r="I47" s="50"/>
      <c r="J47" s="51"/>
      <c r="K47" s="51"/>
      <c r="L47" s="51"/>
      <c r="M47" s="51"/>
      <c r="N47" s="51"/>
      <c r="O47" s="51"/>
      <c r="P47" s="51"/>
      <c r="Q47" s="51"/>
      <c r="R47" s="51"/>
      <c r="S47" s="51"/>
      <c r="T47" s="51"/>
      <c r="U47" s="51"/>
      <c r="V47" s="51"/>
      <c r="W47" s="52"/>
    </row>
    <row r="48" spans="5:23" ht="12.75">
      <c r="E48" s="45">
        <v>44</v>
      </c>
      <c r="F48" s="45">
        <f>'SINIF LİSTESİ'!E48</f>
        <v>0</v>
      </c>
      <c r="G48" s="45">
        <f>'SINIF LİSTESİ'!F48</f>
        <v>0</v>
      </c>
      <c r="H48" s="49"/>
      <c r="I48" s="50"/>
      <c r="J48" s="51"/>
      <c r="K48" s="51"/>
      <c r="L48" s="51"/>
      <c r="M48" s="51"/>
      <c r="N48" s="51"/>
      <c r="O48" s="51"/>
      <c r="P48" s="51"/>
      <c r="Q48" s="51"/>
      <c r="R48" s="51"/>
      <c r="S48" s="51"/>
      <c r="T48" s="51"/>
      <c r="U48" s="51"/>
      <c r="V48" s="51"/>
      <c r="W48" s="52"/>
    </row>
    <row r="49" spans="5:23" ht="12.75">
      <c r="E49" s="45">
        <v>45</v>
      </c>
      <c r="F49" s="45">
        <f>'SINIF LİSTESİ'!E49</f>
        <v>0</v>
      </c>
      <c r="G49" s="45">
        <f>'SINIF LİSTESİ'!F49</f>
        <v>0</v>
      </c>
      <c r="H49" s="49"/>
      <c r="I49" s="50"/>
      <c r="J49" s="51"/>
      <c r="K49" s="51"/>
      <c r="L49" s="51"/>
      <c r="M49" s="51"/>
      <c r="N49" s="51"/>
      <c r="O49" s="51"/>
      <c r="P49" s="51"/>
      <c r="Q49" s="51"/>
      <c r="R49" s="51"/>
      <c r="S49" s="51"/>
      <c r="T49" s="51"/>
      <c r="U49" s="51"/>
      <c r="V49" s="51"/>
      <c r="W49" s="52"/>
    </row>
    <row r="50" spans="5:23" ht="12.75">
      <c r="E50" s="45">
        <v>46</v>
      </c>
      <c r="F50" s="45">
        <f>'SINIF LİSTESİ'!E50</f>
        <v>0</v>
      </c>
      <c r="G50" s="45">
        <f>'SINIF LİSTESİ'!F50</f>
        <v>0</v>
      </c>
      <c r="H50" s="49"/>
      <c r="I50" s="50"/>
      <c r="J50" s="51"/>
      <c r="K50" s="51"/>
      <c r="L50" s="51"/>
      <c r="M50" s="51"/>
      <c r="N50" s="51"/>
      <c r="O50" s="51"/>
      <c r="P50" s="51"/>
      <c r="Q50" s="51"/>
      <c r="R50" s="51"/>
      <c r="S50" s="51"/>
      <c r="T50" s="51"/>
      <c r="U50" s="51"/>
      <c r="V50" s="51"/>
      <c r="W50" s="52"/>
    </row>
    <row r="51" spans="5:23" ht="12.75">
      <c r="E51" s="45">
        <v>47</v>
      </c>
      <c r="F51" s="45">
        <f>'SINIF LİSTESİ'!E51</f>
        <v>0</v>
      </c>
      <c r="G51" s="45">
        <f>'SINIF LİSTESİ'!F51</f>
        <v>0</v>
      </c>
      <c r="H51" s="49"/>
      <c r="I51" s="50"/>
      <c r="J51" s="51"/>
      <c r="K51" s="51"/>
      <c r="L51" s="51"/>
      <c r="M51" s="51"/>
      <c r="N51" s="51"/>
      <c r="O51" s="51"/>
      <c r="P51" s="51"/>
      <c r="Q51" s="51"/>
      <c r="R51" s="51"/>
      <c r="S51" s="51"/>
      <c r="T51" s="51"/>
      <c r="U51" s="51"/>
      <c r="V51" s="51"/>
      <c r="W51" s="52"/>
    </row>
    <row r="52" spans="5:23" ht="12.75">
      <c r="E52" s="45">
        <v>48</v>
      </c>
      <c r="F52" s="45">
        <f>'SINIF LİSTESİ'!E52</f>
        <v>0</v>
      </c>
      <c r="G52" s="45">
        <f>'SINIF LİSTESİ'!F52</f>
        <v>0</v>
      </c>
      <c r="H52" s="49"/>
      <c r="I52" s="50"/>
      <c r="J52" s="51"/>
      <c r="K52" s="51"/>
      <c r="L52" s="51"/>
      <c r="M52" s="51"/>
      <c r="N52" s="51"/>
      <c r="O52" s="51"/>
      <c r="P52" s="51"/>
      <c r="Q52" s="51"/>
      <c r="R52" s="51"/>
      <c r="S52" s="51"/>
      <c r="T52" s="51"/>
      <c r="U52" s="51"/>
      <c r="V52" s="51"/>
      <c r="W52" s="52"/>
    </row>
    <row r="53" spans="5:23" ht="12.75">
      <c r="E53" s="45">
        <v>49</v>
      </c>
      <c r="F53" s="45">
        <f>'SINIF LİSTESİ'!E53</f>
        <v>0</v>
      </c>
      <c r="G53" s="45">
        <f>'SINIF LİSTESİ'!F53</f>
        <v>0</v>
      </c>
      <c r="H53" s="49"/>
      <c r="I53" s="50"/>
      <c r="J53" s="51"/>
      <c r="K53" s="51"/>
      <c r="L53" s="51"/>
      <c r="M53" s="51"/>
      <c r="N53" s="51"/>
      <c r="O53" s="51"/>
      <c r="P53" s="51"/>
      <c r="Q53" s="51"/>
      <c r="R53" s="51"/>
      <c r="S53" s="51"/>
      <c r="T53" s="51"/>
      <c r="U53" s="51"/>
      <c r="V53" s="51"/>
      <c r="W53" s="52"/>
    </row>
    <row r="54" spans="5:23" ht="12.75">
      <c r="E54" s="45">
        <v>50</v>
      </c>
      <c r="F54" s="45">
        <f>'SINIF LİSTESİ'!E54</f>
        <v>0</v>
      </c>
      <c r="G54" s="45">
        <f>'SINIF LİSTESİ'!F54</f>
        <v>0</v>
      </c>
      <c r="H54" s="49"/>
      <c r="I54" s="50"/>
      <c r="J54" s="51"/>
      <c r="K54" s="51"/>
      <c r="L54" s="51"/>
      <c r="M54" s="51"/>
      <c r="N54" s="51"/>
      <c r="O54" s="51"/>
      <c r="P54" s="51"/>
      <c r="Q54" s="51"/>
      <c r="R54" s="51"/>
      <c r="S54" s="51"/>
      <c r="T54" s="51"/>
      <c r="U54" s="51"/>
      <c r="V54" s="51"/>
      <c r="W54" s="52"/>
    </row>
    <row r="55" spans="8:23" ht="12.75">
      <c r="H55" s="186" t="str">
        <f>'KİŞİSEL BİLGİLER'!H10</f>
        <v>HALİSE BAŞKAN</v>
      </c>
      <c r="I55" s="186"/>
      <c r="J55" s="186"/>
      <c r="K55" s="186"/>
      <c r="L55" s="186"/>
      <c r="M55" s="186"/>
      <c r="N55" s="186"/>
      <c r="O55" s="48" t="s">
        <v>15</v>
      </c>
      <c r="P55" s="187" t="str">
        <f>'KİŞİSEL BİLGİLER'!H7</f>
        <v>SOSYAL BİLGİLER</v>
      </c>
      <c r="Q55" s="187"/>
      <c r="R55" s="187"/>
      <c r="S55" s="187"/>
      <c r="T55" s="187"/>
      <c r="U55" s="185" t="s">
        <v>48</v>
      </c>
      <c r="V55" s="185"/>
      <c r="W55" s="185"/>
    </row>
  </sheetData>
  <sheetProtection password="C4CC" sheet="1" objects="1" scenarios="1"/>
  <mergeCells count="5">
    <mergeCell ref="H3:N3"/>
    <mergeCell ref="H55:N55"/>
    <mergeCell ref="P55:T55"/>
    <mergeCell ref="U55:W55"/>
    <mergeCell ref="U4:V4"/>
  </mergeCells>
  <printOptions/>
  <pageMargins left="0.75" right="0.75" top="1" bottom="1" header="0.5" footer="0.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00390625" defaultRowHeight="12.75"/>
  <cols>
    <col min="1" max="1" width="4.875" style="115" customWidth="1"/>
    <col min="2" max="16384" width="9.125" style="115" customWidth="1"/>
  </cols>
  <sheetData/>
  <sheetProtection password="C4CC" sheet="1" objects="1" scenarios="1"/>
  <printOptions/>
  <pageMargins left="0.75" right="0.75" top="1" bottom="1" header="0.5" footer="0.5"/>
  <pageSetup blackAndWhite="1"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E2:M40"/>
  <sheetViews>
    <sheetView zoomScalePageLayoutView="0" workbookViewId="0" topLeftCell="A1">
      <selection activeCell="A1" sqref="A1"/>
    </sheetView>
  </sheetViews>
  <sheetFormatPr defaultColWidth="9.00390625" defaultRowHeight="12.75"/>
  <cols>
    <col min="1" max="16384" width="9.125" style="29" customWidth="1"/>
  </cols>
  <sheetData>
    <row r="2" spans="5:13" ht="12.75" customHeight="1">
      <c r="E2" s="103"/>
      <c r="F2" s="103"/>
      <c r="G2" s="103"/>
      <c r="H2" s="103"/>
      <c r="I2" s="103"/>
      <c r="J2" s="103"/>
      <c r="K2" s="103"/>
      <c r="L2" s="103"/>
      <c r="M2" s="103"/>
    </row>
    <row r="3" spans="5:13" ht="15" customHeight="1">
      <c r="E3" s="103"/>
      <c r="F3" s="103"/>
      <c r="G3" s="103"/>
      <c r="H3" s="103"/>
      <c r="I3" s="103"/>
      <c r="J3" s="103"/>
      <c r="K3" s="103"/>
      <c r="L3" s="103"/>
      <c r="M3" s="103"/>
    </row>
    <row r="4" spans="5:13" ht="15" customHeight="1">
      <c r="E4" s="103"/>
      <c r="F4" s="103"/>
      <c r="G4" s="103"/>
      <c r="H4" s="103"/>
      <c r="I4" s="103"/>
      <c r="J4" s="103"/>
      <c r="K4" s="103"/>
      <c r="L4" s="103"/>
      <c r="M4" s="103"/>
    </row>
    <row r="5" spans="5:13" ht="17.25" customHeight="1">
      <c r="E5" s="103"/>
      <c r="F5" s="103"/>
      <c r="G5" s="103"/>
      <c r="H5" s="103"/>
      <c r="I5" s="103"/>
      <c r="J5" s="103"/>
      <c r="K5" s="103"/>
      <c r="L5" s="103"/>
      <c r="M5" s="103"/>
    </row>
    <row r="6" spans="5:13" ht="12.75">
      <c r="E6" s="103"/>
      <c r="F6" s="103"/>
      <c r="G6" s="103"/>
      <c r="H6" s="103"/>
      <c r="I6" s="103"/>
      <c r="J6" s="103"/>
      <c r="K6" s="103"/>
      <c r="L6" s="103"/>
      <c r="M6" s="103"/>
    </row>
    <row r="7" spans="5:13" ht="12.75">
      <c r="E7" s="103"/>
      <c r="F7" s="103"/>
      <c r="G7" s="103"/>
      <c r="H7" s="103"/>
      <c r="I7" s="103"/>
      <c r="J7" s="103"/>
      <c r="K7" s="103"/>
      <c r="L7" s="103"/>
      <c r="M7" s="103"/>
    </row>
    <row r="8" spans="5:13" ht="12.75">
      <c r="E8" s="103"/>
      <c r="F8" s="103"/>
      <c r="G8" s="103"/>
      <c r="H8" s="103"/>
      <c r="I8" s="103"/>
      <c r="J8" s="103"/>
      <c r="K8" s="103"/>
      <c r="L8" s="103"/>
      <c r="M8" s="103"/>
    </row>
    <row r="9" spans="5:13" ht="12.75">
      <c r="E9" s="103"/>
      <c r="F9" s="103"/>
      <c r="G9" s="103"/>
      <c r="H9" s="103"/>
      <c r="I9" s="103"/>
      <c r="J9" s="103"/>
      <c r="K9" s="103"/>
      <c r="L9" s="103"/>
      <c r="M9" s="103"/>
    </row>
    <row r="10" spans="5:13" ht="12.75">
      <c r="E10" s="103"/>
      <c r="F10" s="103"/>
      <c r="G10" s="103"/>
      <c r="H10" s="103"/>
      <c r="I10" s="103"/>
      <c r="J10" s="103"/>
      <c r="K10" s="103"/>
      <c r="L10" s="103"/>
      <c r="M10" s="103"/>
    </row>
    <row r="11" spans="5:13" ht="12.75">
      <c r="E11" s="103"/>
      <c r="F11" s="103"/>
      <c r="G11" s="103"/>
      <c r="H11" s="103"/>
      <c r="I11" s="103"/>
      <c r="J11" s="103"/>
      <c r="K11" s="103"/>
      <c r="L11" s="103"/>
      <c r="M11" s="103"/>
    </row>
    <row r="12" spans="5:13" ht="12.75">
      <c r="E12" s="103"/>
      <c r="F12" s="103"/>
      <c r="G12" s="103"/>
      <c r="H12" s="103"/>
      <c r="I12" s="103"/>
      <c r="J12" s="103"/>
      <c r="K12" s="103"/>
      <c r="L12" s="103"/>
      <c r="M12" s="103"/>
    </row>
    <row r="13" spans="5:13" ht="12.75">
      <c r="E13" s="103"/>
      <c r="F13" s="103"/>
      <c r="G13" s="103"/>
      <c r="H13" s="103"/>
      <c r="I13" s="103"/>
      <c r="J13" s="103"/>
      <c r="K13" s="103"/>
      <c r="L13" s="103"/>
      <c r="M13" s="103"/>
    </row>
    <row r="14" spans="5:13" ht="12.75">
      <c r="E14" s="103"/>
      <c r="F14" s="103"/>
      <c r="G14" s="103"/>
      <c r="H14" s="103"/>
      <c r="I14" s="103"/>
      <c r="J14" s="103"/>
      <c r="K14" s="103"/>
      <c r="L14" s="103"/>
      <c r="M14" s="103"/>
    </row>
    <row r="15" spans="5:13" ht="12.75">
      <c r="E15" s="103"/>
      <c r="F15" s="103"/>
      <c r="G15" s="103"/>
      <c r="H15" s="103"/>
      <c r="I15" s="103"/>
      <c r="J15" s="103"/>
      <c r="K15" s="103"/>
      <c r="L15" s="103"/>
      <c r="M15" s="103"/>
    </row>
    <row r="16" spans="5:13" ht="12.75">
      <c r="E16" s="103"/>
      <c r="F16" s="103"/>
      <c r="G16" s="103"/>
      <c r="H16" s="103"/>
      <c r="I16" s="103"/>
      <c r="J16" s="103"/>
      <c r="K16" s="103"/>
      <c r="L16" s="103"/>
      <c r="M16" s="103"/>
    </row>
    <row r="17" spans="5:13" ht="12.75">
      <c r="E17" s="103"/>
      <c r="F17" s="103"/>
      <c r="G17" s="103"/>
      <c r="H17" s="103"/>
      <c r="I17" s="103"/>
      <c r="J17" s="103"/>
      <c r="K17" s="103"/>
      <c r="L17" s="103"/>
      <c r="M17" s="103"/>
    </row>
    <row r="18" spans="5:13" ht="12.75">
      <c r="E18" s="103"/>
      <c r="F18" s="103"/>
      <c r="G18" s="103"/>
      <c r="H18" s="103"/>
      <c r="I18" s="103"/>
      <c r="J18" s="103"/>
      <c r="K18" s="103"/>
      <c r="L18" s="103"/>
      <c r="M18" s="103"/>
    </row>
    <row r="19" spans="5:13" ht="12.75">
      <c r="E19" s="103"/>
      <c r="F19" s="103"/>
      <c r="G19" s="103"/>
      <c r="H19" s="103"/>
      <c r="I19" s="103"/>
      <c r="J19" s="103"/>
      <c r="K19" s="103"/>
      <c r="L19" s="103"/>
      <c r="M19" s="103"/>
    </row>
    <row r="20" spans="5:13" ht="12.75">
      <c r="E20" s="103"/>
      <c r="F20" s="103"/>
      <c r="G20" s="103"/>
      <c r="H20" s="103"/>
      <c r="I20" s="103"/>
      <c r="J20" s="103"/>
      <c r="K20" s="103"/>
      <c r="L20" s="103"/>
      <c r="M20" s="103"/>
    </row>
    <row r="21" spans="5:13" ht="12.75">
      <c r="E21" s="103"/>
      <c r="F21" s="103"/>
      <c r="G21" s="103"/>
      <c r="H21" s="103"/>
      <c r="I21" s="103"/>
      <c r="J21" s="103"/>
      <c r="K21" s="103"/>
      <c r="L21" s="103"/>
      <c r="M21" s="103"/>
    </row>
    <row r="22" spans="5:13" ht="12.75">
      <c r="E22" s="103"/>
      <c r="F22" s="103"/>
      <c r="G22" s="103"/>
      <c r="H22" s="103"/>
      <c r="I22" s="103"/>
      <c r="J22" s="103"/>
      <c r="K22" s="103"/>
      <c r="L22" s="103"/>
      <c r="M22" s="103"/>
    </row>
    <row r="23" spans="5:13" ht="12.75">
      <c r="E23" s="103"/>
      <c r="F23" s="103"/>
      <c r="G23" s="103"/>
      <c r="H23" s="103"/>
      <c r="I23" s="103"/>
      <c r="J23" s="103"/>
      <c r="K23" s="103"/>
      <c r="L23" s="103"/>
      <c r="M23" s="103"/>
    </row>
    <row r="24" spans="5:13" ht="12.75">
      <c r="E24" s="103"/>
      <c r="F24" s="103"/>
      <c r="G24" s="103"/>
      <c r="H24" s="103"/>
      <c r="I24" s="103"/>
      <c r="J24" s="103"/>
      <c r="K24" s="103"/>
      <c r="L24" s="103"/>
      <c r="M24" s="103"/>
    </row>
    <row r="25" spans="5:13" ht="12.75">
      <c r="E25" s="103"/>
      <c r="F25" s="103"/>
      <c r="G25" s="103"/>
      <c r="H25" s="103"/>
      <c r="I25" s="103"/>
      <c r="J25" s="103"/>
      <c r="K25" s="103"/>
      <c r="L25" s="103"/>
      <c r="M25" s="103"/>
    </row>
    <row r="26" spans="5:13" ht="12.75">
      <c r="E26" s="103"/>
      <c r="F26" s="103"/>
      <c r="G26" s="103"/>
      <c r="H26" s="103"/>
      <c r="I26" s="103"/>
      <c r="J26" s="103"/>
      <c r="K26" s="103"/>
      <c r="L26" s="103"/>
      <c r="M26" s="103"/>
    </row>
    <row r="27" spans="5:13" ht="12.75">
      <c r="E27" s="103"/>
      <c r="F27" s="103"/>
      <c r="G27" s="103"/>
      <c r="H27" s="103"/>
      <c r="I27" s="103"/>
      <c r="J27" s="103"/>
      <c r="K27" s="103"/>
      <c r="L27" s="103"/>
      <c r="M27" s="103"/>
    </row>
    <row r="28" spans="5:13" ht="12.75">
      <c r="E28" s="103"/>
      <c r="F28" s="103"/>
      <c r="G28" s="103"/>
      <c r="H28" s="103"/>
      <c r="I28" s="103"/>
      <c r="J28" s="103"/>
      <c r="K28" s="103"/>
      <c r="L28" s="103"/>
      <c r="M28" s="103"/>
    </row>
    <row r="29" spans="5:13" ht="12.75">
      <c r="E29" s="103"/>
      <c r="F29" s="103"/>
      <c r="G29" s="103"/>
      <c r="H29" s="103"/>
      <c r="I29" s="103"/>
      <c r="J29" s="103"/>
      <c r="K29" s="103"/>
      <c r="L29" s="103"/>
      <c r="M29" s="103"/>
    </row>
    <row r="30" spans="5:13" ht="12.75">
      <c r="E30" s="103"/>
      <c r="F30" s="103"/>
      <c r="G30" s="103"/>
      <c r="H30" s="103"/>
      <c r="I30" s="103"/>
      <c r="J30" s="103"/>
      <c r="K30" s="103"/>
      <c r="L30" s="103"/>
      <c r="M30" s="103"/>
    </row>
    <row r="31" spans="5:13" ht="12.75">
      <c r="E31" s="103"/>
      <c r="F31" s="103"/>
      <c r="G31" s="103"/>
      <c r="H31" s="103"/>
      <c r="I31" s="103"/>
      <c r="J31" s="103"/>
      <c r="K31" s="103"/>
      <c r="L31" s="103"/>
      <c r="M31" s="103"/>
    </row>
    <row r="32" spans="5:13" ht="12.75">
      <c r="E32" s="103"/>
      <c r="F32" s="103"/>
      <c r="G32" s="103"/>
      <c r="H32" s="103"/>
      <c r="I32" s="103"/>
      <c r="J32" s="103"/>
      <c r="K32" s="103"/>
      <c r="L32" s="103"/>
      <c r="M32" s="103"/>
    </row>
    <row r="33" spans="5:13" ht="12.75">
      <c r="E33" s="103"/>
      <c r="F33" s="103"/>
      <c r="G33" s="103"/>
      <c r="H33" s="103"/>
      <c r="I33" s="103"/>
      <c r="J33" s="103"/>
      <c r="K33" s="103"/>
      <c r="L33" s="103"/>
      <c r="M33" s="103"/>
    </row>
    <row r="34" spans="5:13" ht="12.75">
      <c r="E34" s="103"/>
      <c r="F34" s="103"/>
      <c r="G34" s="103"/>
      <c r="H34" s="103"/>
      <c r="I34" s="103"/>
      <c r="J34" s="103"/>
      <c r="K34" s="103"/>
      <c r="L34" s="103"/>
      <c r="M34" s="103"/>
    </row>
    <row r="35" spans="5:13" ht="12.75">
      <c r="E35" s="103"/>
      <c r="F35" s="103"/>
      <c r="G35" s="103"/>
      <c r="H35" s="103"/>
      <c r="I35" s="103"/>
      <c r="J35" s="103"/>
      <c r="K35" s="103"/>
      <c r="L35" s="103"/>
      <c r="M35" s="103"/>
    </row>
    <row r="36" spans="5:13" ht="12.75">
      <c r="E36" s="103"/>
      <c r="F36" s="103"/>
      <c r="G36" s="103"/>
      <c r="H36" s="103"/>
      <c r="I36" s="103"/>
      <c r="J36" s="103"/>
      <c r="K36" s="103"/>
      <c r="L36" s="103"/>
      <c r="M36" s="103"/>
    </row>
    <row r="37" spans="5:13" ht="12.75">
      <c r="E37" s="103"/>
      <c r="F37" s="103"/>
      <c r="G37" s="103"/>
      <c r="H37" s="103"/>
      <c r="I37" s="103"/>
      <c r="J37" s="103"/>
      <c r="K37" s="103"/>
      <c r="L37" s="103"/>
      <c r="M37" s="103"/>
    </row>
    <row r="38" spans="5:13" ht="12.75">
      <c r="E38" s="103"/>
      <c r="F38" s="103"/>
      <c r="G38" s="103"/>
      <c r="H38" s="103"/>
      <c r="I38" s="103"/>
      <c r="J38" s="103"/>
      <c r="K38" s="103"/>
      <c r="L38" s="103"/>
      <c r="M38" s="103"/>
    </row>
    <row r="39" spans="5:13" ht="12.75">
      <c r="E39" s="103"/>
      <c r="F39" s="103"/>
      <c r="G39" s="103"/>
      <c r="H39" s="103"/>
      <c r="I39" s="103"/>
      <c r="J39" s="103"/>
      <c r="K39" s="103"/>
      <c r="L39" s="103"/>
      <c r="M39" s="103"/>
    </row>
    <row r="40" ht="12.75">
      <c r="E40" s="104"/>
    </row>
  </sheetData>
  <sheetProtection password="C4CC" sheet="1" objects="1" scenarios="1"/>
  <printOptions/>
  <pageMargins left="0.75" right="0.75" top="1" bottom="1" header="0.5" footer="0.5"/>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S272"/>
  <sheetViews>
    <sheetView zoomScalePageLayoutView="0" workbookViewId="0" topLeftCell="A1">
      <selection activeCell="H7" sqref="H7"/>
    </sheetView>
  </sheetViews>
  <sheetFormatPr defaultColWidth="9.00390625" defaultRowHeight="12.75"/>
  <cols>
    <col min="1" max="1" width="9.125" style="7" customWidth="1"/>
    <col min="2" max="2" width="18.875" style="7" customWidth="1"/>
    <col min="3" max="3" width="9.125" style="7" customWidth="1"/>
    <col min="4" max="5" width="4.375" style="7" customWidth="1"/>
    <col min="6" max="6" width="4.875" style="7" customWidth="1"/>
    <col min="7" max="7" width="18.125" style="7" customWidth="1"/>
    <col min="8" max="8" width="27.625" style="7" customWidth="1"/>
    <col min="9" max="9" width="13.625" style="7" customWidth="1"/>
    <col min="10" max="11" width="9.125" style="7" customWidth="1"/>
    <col min="12" max="12" width="18.125" style="7" customWidth="1"/>
    <col min="13" max="16384" width="9.125" style="7" customWidth="1"/>
  </cols>
  <sheetData>
    <row r="1" spans="1:19" ht="12.75">
      <c r="A1" s="56"/>
      <c r="B1" s="56"/>
      <c r="C1" s="56"/>
      <c r="D1" s="56"/>
      <c r="E1" s="56"/>
      <c r="F1" s="56"/>
      <c r="G1" s="56"/>
      <c r="H1" s="56"/>
      <c r="I1" s="56"/>
      <c r="J1" s="56"/>
      <c r="K1" s="56"/>
      <c r="L1" s="56"/>
      <c r="M1" s="56"/>
      <c r="N1" s="56"/>
      <c r="O1" s="56"/>
      <c r="P1" s="56"/>
      <c r="Q1" s="56"/>
      <c r="R1" s="56"/>
      <c r="S1" s="56"/>
    </row>
    <row r="2" spans="1:19" ht="12.75">
      <c r="A2" s="56"/>
      <c r="B2" s="56"/>
      <c r="C2" s="56"/>
      <c r="D2" s="56"/>
      <c r="E2" s="56"/>
      <c r="F2" s="56"/>
      <c r="G2" s="56"/>
      <c r="H2" s="56"/>
      <c r="I2" s="56"/>
      <c r="J2" s="56"/>
      <c r="K2" s="56"/>
      <c r="L2" s="56"/>
      <c r="M2" s="56"/>
      <c r="N2" s="56"/>
      <c r="O2" s="56"/>
      <c r="P2" s="56"/>
      <c r="Q2" s="56"/>
      <c r="R2" s="56"/>
      <c r="S2" s="56"/>
    </row>
    <row r="3" spans="1:19" ht="111" customHeight="1">
      <c r="A3" s="56"/>
      <c r="B3" s="56"/>
      <c r="C3" s="56"/>
      <c r="D3" s="56"/>
      <c r="E3" s="56"/>
      <c r="F3" s="56"/>
      <c r="G3" s="56"/>
      <c r="H3" s="56"/>
      <c r="I3" s="56"/>
      <c r="J3" s="56"/>
      <c r="K3" s="56"/>
      <c r="L3" s="56"/>
      <c r="M3" s="56"/>
      <c r="N3" s="56"/>
      <c r="O3" s="56"/>
      <c r="P3" s="56"/>
      <c r="Q3" s="56"/>
      <c r="R3" s="56"/>
      <c r="S3" s="56"/>
    </row>
    <row r="4" spans="1:19" ht="12.75">
      <c r="A4" s="56"/>
      <c r="B4" s="56"/>
      <c r="C4" s="56"/>
      <c r="D4" s="56"/>
      <c r="E4" s="133" t="s">
        <v>14</v>
      </c>
      <c r="F4" s="133"/>
      <c r="G4" s="133"/>
      <c r="H4" s="133"/>
      <c r="I4" s="56"/>
      <c r="J4" s="56"/>
      <c r="K4" s="56"/>
      <c r="L4" s="56"/>
      <c r="M4" s="56"/>
      <c r="N4" s="56"/>
      <c r="O4" s="56"/>
      <c r="P4" s="56"/>
      <c r="Q4" s="56"/>
      <c r="R4" s="56"/>
      <c r="S4" s="56"/>
    </row>
    <row r="5" spans="1:19" ht="12.75">
      <c r="A5" s="56"/>
      <c r="B5" s="56"/>
      <c r="C5" s="56"/>
      <c r="D5" s="56"/>
      <c r="E5" s="56"/>
      <c r="F5" s="56"/>
      <c r="G5" s="56"/>
      <c r="H5" s="56"/>
      <c r="I5" s="56"/>
      <c r="J5" s="56"/>
      <c r="K5" s="56"/>
      <c r="L5" s="56"/>
      <c r="M5" s="56"/>
      <c r="N5" s="56"/>
      <c r="O5" s="56"/>
      <c r="P5" s="56"/>
      <c r="Q5" s="56"/>
      <c r="R5" s="56"/>
      <c r="S5" s="56"/>
    </row>
    <row r="6" spans="1:19" ht="12.75">
      <c r="A6" s="56"/>
      <c r="B6" s="56"/>
      <c r="C6" s="56"/>
      <c r="D6" s="56"/>
      <c r="E6" s="135" t="s">
        <v>9</v>
      </c>
      <c r="F6" s="136"/>
      <c r="G6" s="137"/>
      <c r="H6" s="3" t="s">
        <v>113</v>
      </c>
      <c r="I6" s="56"/>
      <c r="J6" s="56"/>
      <c r="K6" s="56"/>
      <c r="L6" s="56"/>
      <c r="M6" s="56"/>
      <c r="N6" s="56"/>
      <c r="O6" s="56"/>
      <c r="P6" s="56"/>
      <c r="Q6" s="56"/>
      <c r="R6" s="56"/>
      <c r="S6" s="56"/>
    </row>
    <row r="7" spans="1:19" ht="12.75">
      <c r="A7" s="56"/>
      <c r="B7" s="56"/>
      <c r="C7" s="56"/>
      <c r="D7" s="56"/>
      <c r="E7" s="135" t="s">
        <v>10</v>
      </c>
      <c r="F7" s="136"/>
      <c r="G7" s="137"/>
      <c r="H7" s="3" t="s">
        <v>116</v>
      </c>
      <c r="I7" s="56"/>
      <c r="J7" s="56"/>
      <c r="K7" s="56"/>
      <c r="L7" s="56"/>
      <c r="M7" s="56"/>
      <c r="N7" s="56"/>
      <c r="O7" s="56"/>
      <c r="P7" s="56"/>
      <c r="Q7" s="56"/>
      <c r="R7" s="56"/>
      <c r="S7" s="56"/>
    </row>
    <row r="8" spans="1:19" ht="12.75">
      <c r="A8" s="56"/>
      <c r="B8" s="56"/>
      <c r="C8" s="56"/>
      <c r="D8" s="56"/>
      <c r="E8" s="135" t="s">
        <v>11</v>
      </c>
      <c r="F8" s="136"/>
      <c r="G8" s="137"/>
      <c r="H8" s="3">
        <v>5</v>
      </c>
      <c r="I8" s="56"/>
      <c r="J8" s="56"/>
      <c r="K8" s="56"/>
      <c r="L8" s="56"/>
      <c r="M8" s="56"/>
      <c r="N8" s="56"/>
      <c r="O8" s="56"/>
      <c r="P8" s="56"/>
      <c r="Q8" s="56"/>
      <c r="R8" s="56"/>
      <c r="S8" s="56"/>
    </row>
    <row r="9" spans="1:19" ht="12.75" customHeight="1">
      <c r="A9" s="56"/>
      <c r="B9" s="56"/>
      <c r="C9" s="56"/>
      <c r="D9" s="56"/>
      <c r="E9" s="135" t="s">
        <v>12</v>
      </c>
      <c r="F9" s="138"/>
      <c r="G9" s="139"/>
      <c r="H9" s="4" t="s">
        <v>114</v>
      </c>
      <c r="I9" s="56"/>
      <c r="J9" s="56"/>
      <c r="K9" s="56"/>
      <c r="L9" s="56"/>
      <c r="M9" s="56"/>
      <c r="N9" s="56"/>
      <c r="O9" s="56"/>
      <c r="P9" s="56"/>
      <c r="Q9" s="56"/>
      <c r="R9" s="56"/>
      <c r="S9" s="56"/>
    </row>
    <row r="10" spans="1:19" ht="12.75">
      <c r="A10" s="56"/>
      <c r="B10" s="56"/>
      <c r="C10" s="56"/>
      <c r="D10" s="56"/>
      <c r="E10" s="135" t="s">
        <v>13</v>
      </c>
      <c r="F10" s="136"/>
      <c r="G10" s="137"/>
      <c r="H10" s="2" t="s">
        <v>115</v>
      </c>
      <c r="I10" s="56"/>
      <c r="J10" s="56"/>
      <c r="K10" s="56"/>
      <c r="L10" s="56"/>
      <c r="M10" s="56"/>
      <c r="N10" s="56"/>
      <c r="O10" s="56"/>
      <c r="P10" s="56"/>
      <c r="Q10" s="56"/>
      <c r="R10" s="56"/>
      <c r="S10" s="56"/>
    </row>
    <row r="11" spans="1:19" ht="12.75">
      <c r="A11" s="56"/>
      <c r="B11" s="56"/>
      <c r="C11" s="56"/>
      <c r="D11" s="56"/>
      <c r="E11" s="57"/>
      <c r="F11" s="57"/>
      <c r="G11" s="57"/>
      <c r="H11" s="57"/>
      <c r="I11" s="56"/>
      <c r="J11" s="56"/>
      <c r="K11" s="56"/>
      <c r="L11" s="56"/>
      <c r="M11" s="56"/>
      <c r="N11" s="56"/>
      <c r="O11" s="56"/>
      <c r="P11" s="56"/>
      <c r="Q11" s="56"/>
      <c r="R11" s="56"/>
      <c r="S11" s="56"/>
    </row>
    <row r="12" spans="1:19" ht="12.75">
      <c r="A12" s="56"/>
      <c r="B12" s="56"/>
      <c r="C12" s="56"/>
      <c r="D12" s="56"/>
      <c r="E12" s="134"/>
      <c r="F12" s="134"/>
      <c r="G12" s="134"/>
      <c r="H12" s="134"/>
      <c r="I12" s="56"/>
      <c r="J12" s="56"/>
      <c r="K12" s="56"/>
      <c r="L12" s="56"/>
      <c r="M12" s="56"/>
      <c r="N12" s="56"/>
      <c r="O12" s="56"/>
      <c r="P12" s="56"/>
      <c r="Q12" s="56"/>
      <c r="R12" s="56"/>
      <c r="S12" s="56"/>
    </row>
    <row r="13" spans="1:19" ht="12.75">
      <c r="A13" s="56"/>
      <c r="B13" s="56"/>
      <c r="C13" s="56"/>
      <c r="D13" s="56"/>
      <c r="E13" s="58"/>
      <c r="F13" s="58"/>
      <c r="G13" s="58"/>
      <c r="H13" s="58"/>
      <c r="I13" s="56"/>
      <c r="J13" s="56"/>
      <c r="K13" s="56"/>
      <c r="L13" s="56"/>
      <c r="M13" s="56"/>
      <c r="N13" s="56"/>
      <c r="O13" s="56"/>
      <c r="P13" s="56"/>
      <c r="Q13" s="56"/>
      <c r="R13" s="56"/>
      <c r="S13" s="56"/>
    </row>
    <row r="14" spans="1:19" ht="12.75">
      <c r="A14" s="56"/>
      <c r="B14" s="56"/>
      <c r="C14" s="56"/>
      <c r="D14" s="56"/>
      <c r="E14" s="59"/>
      <c r="F14" s="60"/>
      <c r="G14" s="61" t="s">
        <v>46</v>
      </c>
      <c r="H14" s="41" t="s">
        <v>72</v>
      </c>
      <c r="I14" s="56"/>
      <c r="J14" s="56"/>
      <c r="K14" s="56"/>
      <c r="L14" s="56"/>
      <c r="M14" s="56"/>
      <c r="N14" s="56"/>
      <c r="O14" s="56"/>
      <c r="P14" s="56"/>
      <c r="Q14" s="56"/>
      <c r="R14" s="56"/>
      <c r="S14" s="56"/>
    </row>
    <row r="15" spans="1:19" ht="12.75">
      <c r="A15" s="56"/>
      <c r="B15" s="56"/>
      <c r="C15" s="56"/>
      <c r="D15" s="56"/>
      <c r="E15" s="62"/>
      <c r="F15" s="63"/>
      <c r="G15" s="61" t="s">
        <v>47</v>
      </c>
      <c r="H15" s="41">
        <v>2</v>
      </c>
      <c r="I15" s="56"/>
      <c r="J15" s="56"/>
      <c r="K15" s="56"/>
      <c r="L15" s="56"/>
      <c r="M15" s="56"/>
      <c r="N15" s="56"/>
      <c r="O15" s="56"/>
      <c r="P15" s="56"/>
      <c r="Q15" s="56"/>
      <c r="R15" s="56"/>
      <c r="S15" s="56"/>
    </row>
    <row r="16" spans="1:19" ht="12.75">
      <c r="A16" s="56"/>
      <c r="B16" s="56"/>
      <c r="C16" s="56"/>
      <c r="D16" s="56"/>
      <c r="E16" s="56"/>
      <c r="F16" s="56"/>
      <c r="G16" s="56"/>
      <c r="H16" s="64"/>
      <c r="I16" s="56"/>
      <c r="J16" s="56"/>
      <c r="K16" s="56"/>
      <c r="L16" s="56"/>
      <c r="M16" s="56"/>
      <c r="N16" s="56"/>
      <c r="O16" s="56"/>
      <c r="P16" s="56"/>
      <c r="Q16" s="56"/>
      <c r="R16" s="56"/>
      <c r="S16" s="56"/>
    </row>
    <row r="17" spans="1:19" ht="12.75">
      <c r="A17" s="56"/>
      <c r="B17" s="56"/>
      <c r="C17" s="56"/>
      <c r="D17" s="56"/>
      <c r="E17" s="56"/>
      <c r="F17" s="56"/>
      <c r="G17" s="56"/>
      <c r="H17" s="56"/>
      <c r="I17" s="56"/>
      <c r="J17" s="56"/>
      <c r="K17" s="56"/>
      <c r="L17" s="56"/>
      <c r="M17" s="56"/>
      <c r="N17" s="56"/>
      <c r="O17" s="56"/>
      <c r="P17" s="56"/>
      <c r="Q17" s="56"/>
      <c r="R17" s="56"/>
      <c r="S17" s="56"/>
    </row>
    <row r="18" spans="1:19" ht="12.75">
      <c r="A18" s="56"/>
      <c r="B18" s="56"/>
      <c r="C18" s="56"/>
      <c r="D18" s="56"/>
      <c r="E18" s="56"/>
      <c r="F18" s="56"/>
      <c r="G18" s="56"/>
      <c r="H18" s="56"/>
      <c r="I18" s="56"/>
      <c r="J18" s="56"/>
      <c r="K18" s="56"/>
      <c r="L18" s="56"/>
      <c r="M18" s="56"/>
      <c r="N18" s="56"/>
      <c r="O18" s="56"/>
      <c r="P18" s="56"/>
      <c r="Q18" s="56"/>
      <c r="R18" s="56"/>
      <c r="S18" s="56"/>
    </row>
    <row r="19" spans="1:19" ht="12.75">
      <c r="A19" s="56"/>
      <c r="B19" s="56"/>
      <c r="C19" s="56"/>
      <c r="D19" s="56"/>
      <c r="E19" s="56"/>
      <c r="F19" s="56"/>
      <c r="G19" s="56"/>
      <c r="H19" s="65"/>
      <c r="I19" s="56"/>
      <c r="J19" s="56"/>
      <c r="K19" s="56"/>
      <c r="L19" s="56"/>
      <c r="M19" s="56"/>
      <c r="N19" s="56"/>
      <c r="O19" s="56"/>
      <c r="P19" s="56"/>
      <c r="Q19" s="56"/>
      <c r="R19" s="56"/>
      <c r="S19" s="56"/>
    </row>
    <row r="20" spans="1:19" ht="12.75">
      <c r="A20" s="56"/>
      <c r="B20" s="56"/>
      <c r="C20" s="56"/>
      <c r="D20" s="56"/>
      <c r="E20" s="56"/>
      <c r="F20" s="56"/>
      <c r="G20" s="56"/>
      <c r="H20" s="65"/>
      <c r="I20" s="56"/>
      <c r="J20" s="56"/>
      <c r="K20" s="56"/>
      <c r="L20" s="56"/>
      <c r="M20" s="56"/>
      <c r="N20" s="56"/>
      <c r="O20" s="56"/>
      <c r="P20" s="56"/>
      <c r="Q20" s="56"/>
      <c r="R20" s="56"/>
      <c r="S20" s="56"/>
    </row>
    <row r="21" spans="1:19" ht="12.75">
      <c r="A21" s="56"/>
      <c r="B21" s="56"/>
      <c r="C21" s="56"/>
      <c r="D21" s="56"/>
      <c r="E21" s="56"/>
      <c r="F21" s="56"/>
      <c r="G21" s="56"/>
      <c r="H21" s="65"/>
      <c r="I21" s="56"/>
      <c r="J21" s="56"/>
      <c r="K21" s="56"/>
      <c r="L21" s="56"/>
      <c r="M21" s="56"/>
      <c r="N21" s="56"/>
      <c r="O21" s="56"/>
      <c r="P21" s="56"/>
      <c r="Q21" s="56"/>
      <c r="R21" s="56"/>
      <c r="S21" s="56"/>
    </row>
    <row r="22" spans="1:19" ht="12.75">
      <c r="A22" s="56"/>
      <c r="B22" s="56"/>
      <c r="C22" s="56"/>
      <c r="D22" s="56"/>
      <c r="E22" s="56"/>
      <c r="F22" s="56"/>
      <c r="G22" s="56"/>
      <c r="H22" s="65"/>
      <c r="I22" s="56"/>
      <c r="J22" s="56"/>
      <c r="K22" s="56"/>
      <c r="L22" s="56"/>
      <c r="M22" s="56"/>
      <c r="N22" s="56"/>
      <c r="O22" s="56"/>
      <c r="P22" s="56"/>
      <c r="Q22" s="56"/>
      <c r="R22" s="56"/>
      <c r="S22" s="56"/>
    </row>
    <row r="23" spans="1:19" ht="12.75">
      <c r="A23" s="56"/>
      <c r="B23" s="56"/>
      <c r="C23" s="56"/>
      <c r="D23" s="56"/>
      <c r="E23" s="56"/>
      <c r="F23" s="56"/>
      <c r="G23" s="56"/>
      <c r="H23" s="65"/>
      <c r="I23" s="56"/>
      <c r="J23" s="56"/>
      <c r="K23" s="56"/>
      <c r="L23" s="56"/>
      <c r="M23" s="56"/>
      <c r="N23" s="56"/>
      <c r="O23" s="56"/>
      <c r="P23" s="56"/>
      <c r="Q23" s="56"/>
      <c r="R23" s="56"/>
      <c r="S23" s="56"/>
    </row>
    <row r="24" spans="1:19" ht="12.75">
      <c r="A24" s="56"/>
      <c r="B24" s="56"/>
      <c r="C24" s="56"/>
      <c r="D24" s="56"/>
      <c r="E24" s="56"/>
      <c r="F24" s="56"/>
      <c r="G24" s="56"/>
      <c r="H24" s="65"/>
      <c r="I24" s="56"/>
      <c r="J24" s="56"/>
      <c r="K24" s="56"/>
      <c r="L24" s="56"/>
      <c r="M24" s="56"/>
      <c r="N24" s="56"/>
      <c r="O24" s="56"/>
      <c r="P24" s="56"/>
      <c r="Q24" s="56"/>
      <c r="R24" s="56"/>
      <c r="S24" s="56"/>
    </row>
    <row r="25" spans="1:19" ht="12.75">
      <c r="A25" s="56"/>
      <c r="B25" s="56"/>
      <c r="C25" s="56"/>
      <c r="D25" s="56"/>
      <c r="E25" s="56"/>
      <c r="F25" s="56"/>
      <c r="G25" s="56"/>
      <c r="H25" s="65"/>
      <c r="I25" s="56"/>
      <c r="J25" s="56"/>
      <c r="K25" s="56"/>
      <c r="L25" s="56"/>
      <c r="M25" s="56"/>
      <c r="N25" s="56"/>
      <c r="O25" s="56"/>
      <c r="P25" s="56"/>
      <c r="Q25" s="56"/>
      <c r="R25" s="56"/>
      <c r="S25" s="56"/>
    </row>
    <row r="26" spans="1:19" ht="12.75">
      <c r="A26" s="56"/>
      <c r="B26" s="56"/>
      <c r="C26" s="56"/>
      <c r="D26" s="56"/>
      <c r="E26" s="56"/>
      <c r="F26" s="56"/>
      <c r="G26" s="56"/>
      <c r="H26" s="65"/>
      <c r="I26" s="56"/>
      <c r="J26" s="56"/>
      <c r="K26" s="56"/>
      <c r="L26" s="56"/>
      <c r="M26" s="56"/>
      <c r="N26" s="56"/>
      <c r="O26" s="56"/>
      <c r="P26" s="56"/>
      <c r="Q26" s="56"/>
      <c r="R26" s="56"/>
      <c r="S26" s="56"/>
    </row>
    <row r="27" spans="1:19" ht="12.75">
      <c r="A27" s="56"/>
      <c r="B27" s="56"/>
      <c r="C27" s="56"/>
      <c r="D27" s="56"/>
      <c r="E27" s="56"/>
      <c r="F27" s="56"/>
      <c r="G27" s="56"/>
      <c r="H27" s="65"/>
      <c r="I27" s="56"/>
      <c r="J27" s="56"/>
      <c r="K27" s="56"/>
      <c r="L27" s="56"/>
      <c r="M27" s="56"/>
      <c r="N27" s="56"/>
      <c r="O27" s="56"/>
      <c r="P27" s="56"/>
      <c r="Q27" s="56"/>
      <c r="R27" s="56"/>
      <c r="S27" s="56"/>
    </row>
    <row r="28" spans="1:19" ht="12.75">
      <c r="A28" s="56"/>
      <c r="B28" s="56"/>
      <c r="C28" s="56"/>
      <c r="D28" s="56"/>
      <c r="E28" s="56"/>
      <c r="F28" s="56"/>
      <c r="G28" s="56"/>
      <c r="H28" s="65"/>
      <c r="I28" s="56"/>
      <c r="J28" s="56"/>
      <c r="K28" s="56"/>
      <c r="L28" s="56"/>
      <c r="M28" s="56"/>
      <c r="N28" s="56"/>
      <c r="O28" s="56"/>
      <c r="P28" s="56"/>
      <c r="Q28" s="56"/>
      <c r="R28" s="56"/>
      <c r="S28" s="56"/>
    </row>
    <row r="29" spans="1:19" ht="12.75">
      <c r="A29" s="56"/>
      <c r="B29" s="56"/>
      <c r="C29" s="56"/>
      <c r="D29" s="56"/>
      <c r="E29" s="56"/>
      <c r="F29" s="56"/>
      <c r="G29" s="56"/>
      <c r="H29" s="65"/>
      <c r="I29" s="56"/>
      <c r="J29" s="56"/>
      <c r="K29" s="56"/>
      <c r="L29" s="56"/>
      <c r="M29" s="56"/>
      <c r="N29" s="56"/>
      <c r="O29" s="56"/>
      <c r="P29" s="56"/>
      <c r="Q29" s="56"/>
      <c r="R29" s="56"/>
      <c r="S29" s="56"/>
    </row>
    <row r="30" spans="1:19" ht="12.75">
      <c r="A30" s="56"/>
      <c r="B30" s="56"/>
      <c r="C30" s="56"/>
      <c r="D30" s="56"/>
      <c r="E30" s="56"/>
      <c r="F30" s="56"/>
      <c r="G30" s="56"/>
      <c r="H30" s="65"/>
      <c r="I30" s="56"/>
      <c r="J30" s="56"/>
      <c r="K30" s="56"/>
      <c r="L30" s="56"/>
      <c r="M30" s="56"/>
      <c r="N30" s="56"/>
      <c r="O30" s="56"/>
      <c r="P30" s="56"/>
      <c r="Q30" s="56"/>
      <c r="R30" s="56"/>
      <c r="S30" s="56"/>
    </row>
    <row r="31" spans="1:19" ht="12.75">
      <c r="A31" s="56"/>
      <c r="B31" s="56"/>
      <c r="C31" s="56"/>
      <c r="D31" s="56"/>
      <c r="E31" s="56"/>
      <c r="F31" s="56"/>
      <c r="G31" s="56"/>
      <c r="H31" s="65"/>
      <c r="I31" s="56"/>
      <c r="J31" s="56"/>
      <c r="K31" s="56"/>
      <c r="L31" s="56"/>
      <c r="M31" s="56"/>
      <c r="N31" s="56"/>
      <c r="O31" s="56"/>
      <c r="P31" s="56"/>
      <c r="Q31" s="56"/>
      <c r="R31" s="56"/>
      <c r="S31" s="56"/>
    </row>
    <row r="32" spans="1:19" ht="12.75">
      <c r="A32" s="56"/>
      <c r="B32" s="56"/>
      <c r="C32" s="56"/>
      <c r="D32" s="56"/>
      <c r="E32" s="56"/>
      <c r="F32" s="56"/>
      <c r="G32" s="56"/>
      <c r="H32" s="65"/>
      <c r="I32" s="56"/>
      <c r="J32" s="56"/>
      <c r="K32" s="56"/>
      <c r="L32" s="56"/>
      <c r="M32" s="56"/>
      <c r="N32" s="56"/>
      <c r="O32" s="56"/>
      <c r="P32" s="56"/>
      <c r="Q32" s="56"/>
      <c r="R32" s="56"/>
      <c r="S32" s="56"/>
    </row>
    <row r="33" spans="1:19" ht="12.75">
      <c r="A33" s="56"/>
      <c r="B33" s="56"/>
      <c r="C33" s="56"/>
      <c r="D33" s="56"/>
      <c r="E33" s="56"/>
      <c r="F33" s="56"/>
      <c r="G33" s="56"/>
      <c r="H33" s="65"/>
      <c r="I33" s="56"/>
      <c r="J33" s="56"/>
      <c r="K33" s="56"/>
      <c r="L33" s="56"/>
      <c r="M33" s="56"/>
      <c r="N33" s="56"/>
      <c r="O33" s="56"/>
      <c r="P33" s="56"/>
      <c r="Q33" s="56"/>
      <c r="R33" s="56"/>
      <c r="S33" s="56"/>
    </row>
    <row r="34" spans="1:19" ht="12.75">
      <c r="A34" s="56"/>
      <c r="B34" s="56"/>
      <c r="C34" s="56"/>
      <c r="D34" s="56"/>
      <c r="E34" s="56"/>
      <c r="F34" s="56"/>
      <c r="G34" s="56"/>
      <c r="H34" s="65"/>
      <c r="I34" s="56"/>
      <c r="J34" s="56"/>
      <c r="K34" s="56"/>
      <c r="L34" s="56"/>
      <c r="M34" s="56"/>
      <c r="N34" s="56"/>
      <c r="O34" s="56"/>
      <c r="P34" s="56"/>
      <c r="Q34" s="56"/>
      <c r="R34" s="56"/>
      <c r="S34" s="56"/>
    </row>
    <row r="35" spans="1:19" ht="12.75">
      <c r="A35" s="56"/>
      <c r="B35" s="56"/>
      <c r="C35" s="56"/>
      <c r="D35" s="56"/>
      <c r="E35" s="56"/>
      <c r="F35" s="56"/>
      <c r="G35" s="56"/>
      <c r="H35" s="65"/>
      <c r="I35" s="56"/>
      <c r="J35" s="56"/>
      <c r="K35" s="56"/>
      <c r="L35" s="56"/>
      <c r="M35" s="56"/>
      <c r="N35" s="56"/>
      <c r="O35" s="56"/>
      <c r="P35" s="56"/>
      <c r="Q35" s="56"/>
      <c r="R35" s="56"/>
      <c r="S35" s="56"/>
    </row>
    <row r="36" spans="1:19" ht="12.75">
      <c r="A36" s="56"/>
      <c r="B36" s="56"/>
      <c r="C36" s="56"/>
      <c r="D36" s="56"/>
      <c r="E36" s="56"/>
      <c r="F36" s="56"/>
      <c r="G36" s="56"/>
      <c r="H36" s="65"/>
      <c r="I36" s="56"/>
      <c r="J36" s="56"/>
      <c r="K36" s="56"/>
      <c r="L36" s="56"/>
      <c r="M36" s="56"/>
      <c r="N36" s="56"/>
      <c r="O36" s="56"/>
      <c r="P36" s="56"/>
      <c r="Q36" s="56"/>
      <c r="R36" s="56"/>
      <c r="S36" s="56"/>
    </row>
    <row r="37" spans="1:19" ht="12.75">
      <c r="A37" s="56"/>
      <c r="B37" s="56"/>
      <c r="C37" s="56"/>
      <c r="D37" s="56"/>
      <c r="E37" s="56"/>
      <c r="F37" s="56"/>
      <c r="G37" s="56"/>
      <c r="H37" s="65"/>
      <c r="I37" s="56"/>
      <c r="J37" s="56"/>
      <c r="K37" s="56"/>
      <c r="L37" s="56"/>
      <c r="M37" s="56"/>
      <c r="N37" s="56"/>
      <c r="O37" s="56"/>
      <c r="P37" s="56"/>
      <c r="Q37" s="56"/>
      <c r="R37" s="56"/>
      <c r="S37" s="56"/>
    </row>
    <row r="38" spans="1:19" ht="12.75">
      <c r="A38" s="56"/>
      <c r="B38" s="56"/>
      <c r="C38" s="56"/>
      <c r="D38" s="56"/>
      <c r="E38" s="56"/>
      <c r="F38" s="56"/>
      <c r="G38" s="56"/>
      <c r="H38" s="65"/>
      <c r="I38" s="56"/>
      <c r="J38" s="56"/>
      <c r="K38" s="56"/>
      <c r="L38" s="56"/>
      <c r="M38" s="56"/>
      <c r="N38" s="56"/>
      <c r="O38" s="56"/>
      <c r="P38" s="56"/>
      <c r="Q38" s="56"/>
      <c r="R38" s="56"/>
      <c r="S38" s="56"/>
    </row>
    <row r="39" spans="1:19" ht="12.75">
      <c r="A39" s="56"/>
      <c r="B39" s="56"/>
      <c r="C39" s="56"/>
      <c r="D39" s="56"/>
      <c r="E39" s="56"/>
      <c r="F39" s="56"/>
      <c r="G39" s="56"/>
      <c r="H39" s="65"/>
      <c r="I39" s="56"/>
      <c r="J39" s="56"/>
      <c r="K39" s="56"/>
      <c r="L39" s="56"/>
      <c r="M39" s="56"/>
      <c r="N39" s="56"/>
      <c r="O39" s="56"/>
      <c r="P39" s="56"/>
      <c r="Q39" s="56"/>
      <c r="R39" s="56"/>
      <c r="S39" s="56"/>
    </row>
    <row r="40" spans="1:19" ht="12.75">
      <c r="A40" s="56"/>
      <c r="B40" s="56"/>
      <c r="C40" s="56"/>
      <c r="D40" s="56"/>
      <c r="E40" s="56"/>
      <c r="F40" s="56"/>
      <c r="G40" s="56"/>
      <c r="H40" s="65"/>
      <c r="I40" s="56"/>
      <c r="J40" s="56"/>
      <c r="K40" s="56"/>
      <c r="L40" s="56"/>
      <c r="M40" s="56"/>
      <c r="N40" s="56"/>
      <c r="O40" s="56"/>
      <c r="P40" s="56"/>
      <c r="Q40" s="56"/>
      <c r="R40" s="56"/>
      <c r="S40" s="56"/>
    </row>
    <row r="41" spans="1:19" ht="12.75">
      <c r="A41" s="56"/>
      <c r="B41" s="56"/>
      <c r="C41" s="56"/>
      <c r="D41" s="56"/>
      <c r="E41" s="56"/>
      <c r="F41" s="56"/>
      <c r="G41" s="56"/>
      <c r="H41" s="65"/>
      <c r="I41" s="56"/>
      <c r="J41" s="56"/>
      <c r="K41" s="56"/>
      <c r="L41" s="56"/>
      <c r="M41" s="56"/>
      <c r="N41" s="56"/>
      <c r="O41" s="56"/>
      <c r="P41" s="56"/>
      <c r="Q41" s="56"/>
      <c r="R41" s="56"/>
      <c r="S41" s="56"/>
    </row>
    <row r="42" spans="1:19" ht="12.75">
      <c r="A42" s="56"/>
      <c r="B42" s="56"/>
      <c r="C42" s="56"/>
      <c r="D42" s="56"/>
      <c r="E42" s="56"/>
      <c r="F42" s="56"/>
      <c r="G42" s="56"/>
      <c r="H42" s="65"/>
      <c r="I42" s="56"/>
      <c r="J42" s="56"/>
      <c r="K42" s="56"/>
      <c r="L42" s="56"/>
      <c r="M42" s="56"/>
      <c r="N42" s="56"/>
      <c r="O42" s="56"/>
      <c r="P42" s="56"/>
      <c r="Q42" s="56"/>
      <c r="R42" s="56"/>
      <c r="S42" s="56"/>
    </row>
    <row r="43" spans="1:19" ht="12.75">
      <c r="A43" s="56"/>
      <c r="B43" s="56"/>
      <c r="C43" s="56"/>
      <c r="D43" s="56"/>
      <c r="E43" s="56"/>
      <c r="F43" s="56"/>
      <c r="G43" s="56"/>
      <c r="H43" s="65"/>
      <c r="I43" s="56"/>
      <c r="J43" s="56"/>
      <c r="K43" s="56"/>
      <c r="L43" s="56"/>
      <c r="M43" s="56"/>
      <c r="N43" s="56"/>
      <c r="O43" s="56"/>
      <c r="P43" s="56"/>
      <c r="Q43" s="56"/>
      <c r="R43" s="56"/>
      <c r="S43" s="56"/>
    </row>
    <row r="44" spans="1:19" ht="12.75">
      <c r="A44" s="56"/>
      <c r="B44" s="56"/>
      <c r="C44" s="56"/>
      <c r="D44" s="56"/>
      <c r="E44" s="56"/>
      <c r="F44" s="56"/>
      <c r="G44" s="56"/>
      <c r="H44" s="65"/>
      <c r="I44" s="56"/>
      <c r="J44" s="56"/>
      <c r="K44" s="56"/>
      <c r="L44" s="56"/>
      <c r="M44" s="56"/>
      <c r="N44" s="56"/>
      <c r="O44" s="56"/>
      <c r="P44" s="56"/>
      <c r="Q44" s="56"/>
      <c r="R44" s="56"/>
      <c r="S44" s="56"/>
    </row>
    <row r="45" spans="1:19" ht="12.75">
      <c r="A45" s="56"/>
      <c r="B45" s="56"/>
      <c r="C45" s="56"/>
      <c r="D45" s="56"/>
      <c r="E45" s="56"/>
      <c r="F45" s="56"/>
      <c r="G45" s="56"/>
      <c r="H45" s="65"/>
      <c r="I45" s="56"/>
      <c r="J45" s="56"/>
      <c r="K45" s="56"/>
      <c r="L45" s="56"/>
      <c r="M45" s="56"/>
      <c r="N45" s="56"/>
      <c r="O45" s="56"/>
      <c r="P45" s="56"/>
      <c r="Q45" s="56"/>
      <c r="R45" s="56"/>
      <c r="S45" s="56"/>
    </row>
    <row r="46" spans="1:19" ht="12.75">
      <c r="A46" s="56"/>
      <c r="B46" s="56"/>
      <c r="C46" s="56"/>
      <c r="D46" s="56"/>
      <c r="E46" s="56"/>
      <c r="F46" s="56"/>
      <c r="G46" s="56"/>
      <c r="H46" s="65"/>
      <c r="I46" s="56"/>
      <c r="J46" s="56"/>
      <c r="K46" s="56"/>
      <c r="L46" s="56"/>
      <c r="M46" s="56"/>
      <c r="N46" s="56"/>
      <c r="O46" s="56"/>
      <c r="P46" s="56"/>
      <c r="Q46" s="56"/>
      <c r="R46" s="56"/>
      <c r="S46" s="56"/>
    </row>
    <row r="47" spans="1:19" ht="12.75">
      <c r="A47" s="56"/>
      <c r="B47" s="56"/>
      <c r="C47" s="56"/>
      <c r="D47" s="56"/>
      <c r="E47" s="56"/>
      <c r="F47" s="56"/>
      <c r="G47" s="56"/>
      <c r="H47" s="65"/>
      <c r="I47" s="56"/>
      <c r="J47" s="56"/>
      <c r="K47" s="56"/>
      <c r="L47" s="56"/>
      <c r="M47" s="56"/>
      <c r="N47" s="56"/>
      <c r="O47" s="56"/>
      <c r="P47" s="56"/>
      <c r="Q47" s="56"/>
      <c r="R47" s="56"/>
      <c r="S47" s="56"/>
    </row>
    <row r="48" spans="1:19" ht="12.75">
      <c r="A48" s="56"/>
      <c r="B48" s="56"/>
      <c r="C48" s="56"/>
      <c r="D48" s="56"/>
      <c r="E48" s="56"/>
      <c r="F48" s="56"/>
      <c r="G48" s="56"/>
      <c r="H48" s="65"/>
      <c r="I48" s="56"/>
      <c r="J48" s="56"/>
      <c r="K48" s="56"/>
      <c r="L48" s="56"/>
      <c r="M48" s="56"/>
      <c r="N48" s="56"/>
      <c r="O48" s="56"/>
      <c r="P48" s="56"/>
      <c r="Q48" s="56"/>
      <c r="R48" s="56"/>
      <c r="S48" s="56"/>
    </row>
    <row r="49" spans="1:19" ht="12.75">
      <c r="A49" s="56"/>
      <c r="B49" s="56"/>
      <c r="C49" s="56"/>
      <c r="D49" s="56"/>
      <c r="E49" s="56"/>
      <c r="F49" s="56"/>
      <c r="G49" s="56"/>
      <c r="H49" s="65"/>
      <c r="I49" s="56"/>
      <c r="J49" s="56"/>
      <c r="K49" s="56"/>
      <c r="L49" s="56"/>
      <c r="M49" s="56"/>
      <c r="N49" s="56"/>
      <c r="O49" s="56"/>
      <c r="P49" s="56"/>
      <c r="Q49" s="56"/>
      <c r="R49" s="56"/>
      <c r="S49" s="56"/>
    </row>
    <row r="50" spans="1:19" ht="12.75">
      <c r="A50" s="56"/>
      <c r="B50" s="56"/>
      <c r="C50" s="56"/>
      <c r="D50" s="56"/>
      <c r="E50" s="56"/>
      <c r="F50" s="56"/>
      <c r="G50" s="56"/>
      <c r="H50" s="65"/>
      <c r="I50" s="56"/>
      <c r="J50" s="56"/>
      <c r="K50" s="56"/>
      <c r="L50" s="56"/>
      <c r="M50" s="56"/>
      <c r="N50" s="56"/>
      <c r="O50" s="56"/>
      <c r="P50" s="56"/>
      <c r="Q50" s="56"/>
      <c r="R50" s="56"/>
      <c r="S50" s="56"/>
    </row>
    <row r="51" spans="1:19" ht="12.75">
      <c r="A51" s="56"/>
      <c r="B51" s="56"/>
      <c r="C51" s="56"/>
      <c r="D51" s="56"/>
      <c r="E51" s="56"/>
      <c r="F51" s="56"/>
      <c r="G51" s="56"/>
      <c r="H51" s="65"/>
      <c r="I51" s="56"/>
      <c r="J51" s="56"/>
      <c r="K51" s="56"/>
      <c r="L51" s="56"/>
      <c r="M51" s="56"/>
      <c r="N51" s="56"/>
      <c r="O51" s="56"/>
      <c r="P51" s="56"/>
      <c r="Q51" s="56"/>
      <c r="R51" s="56"/>
      <c r="S51" s="56"/>
    </row>
    <row r="52" spans="1:19" ht="12.75">
      <c r="A52" s="56"/>
      <c r="B52" s="56"/>
      <c r="C52" s="56"/>
      <c r="D52" s="56"/>
      <c r="E52" s="56"/>
      <c r="F52" s="56"/>
      <c r="G52" s="56"/>
      <c r="H52" s="65"/>
      <c r="I52" s="56"/>
      <c r="J52" s="56"/>
      <c r="K52" s="56"/>
      <c r="L52" s="56"/>
      <c r="M52" s="56"/>
      <c r="N52" s="56"/>
      <c r="O52" s="56"/>
      <c r="P52" s="56"/>
      <c r="Q52" s="56"/>
      <c r="R52" s="56"/>
      <c r="S52" s="56"/>
    </row>
    <row r="53" spans="1:19" ht="12.75">
      <c r="A53" s="56"/>
      <c r="B53" s="56"/>
      <c r="C53" s="56"/>
      <c r="D53" s="56"/>
      <c r="E53" s="56"/>
      <c r="F53" s="56"/>
      <c r="G53" s="56"/>
      <c r="H53" s="65"/>
      <c r="I53" s="56"/>
      <c r="J53" s="56"/>
      <c r="K53" s="56"/>
      <c r="L53" s="56"/>
      <c r="M53" s="56"/>
      <c r="N53" s="56"/>
      <c r="O53" s="56"/>
      <c r="P53" s="56"/>
      <c r="Q53" s="56"/>
      <c r="R53" s="56"/>
      <c r="S53" s="56"/>
    </row>
    <row r="54" spans="1:19" ht="12.75">
      <c r="A54" s="56"/>
      <c r="B54" s="56"/>
      <c r="C54" s="56"/>
      <c r="D54" s="56"/>
      <c r="E54" s="56"/>
      <c r="F54" s="56"/>
      <c r="G54" s="56"/>
      <c r="H54" s="65"/>
      <c r="I54" s="56"/>
      <c r="J54" s="56"/>
      <c r="K54" s="56"/>
      <c r="L54" s="56"/>
      <c r="M54" s="56"/>
      <c r="N54" s="56"/>
      <c r="O54" s="56"/>
      <c r="P54" s="56"/>
      <c r="Q54" s="56"/>
      <c r="R54" s="56"/>
      <c r="S54" s="56"/>
    </row>
    <row r="55" spans="1:19" ht="12.75">
      <c r="A55" s="56"/>
      <c r="B55" s="56"/>
      <c r="C55" s="56"/>
      <c r="D55" s="56"/>
      <c r="E55" s="56"/>
      <c r="F55" s="56"/>
      <c r="G55" s="56"/>
      <c r="H55" s="65"/>
      <c r="I55" s="56"/>
      <c r="J55" s="56"/>
      <c r="K55" s="56"/>
      <c r="L55" s="56"/>
      <c r="M55" s="56"/>
      <c r="N55" s="56"/>
      <c r="O55" s="56"/>
      <c r="P55" s="56"/>
      <c r="Q55" s="56"/>
      <c r="R55" s="56"/>
      <c r="S55" s="56"/>
    </row>
    <row r="56" spans="1:19" ht="12.75">
      <c r="A56" s="56"/>
      <c r="B56" s="56"/>
      <c r="C56" s="56"/>
      <c r="D56" s="56"/>
      <c r="E56" s="56"/>
      <c r="F56" s="56"/>
      <c r="G56" s="56"/>
      <c r="H56" s="65"/>
      <c r="I56" s="56"/>
      <c r="J56" s="56"/>
      <c r="K56" s="56"/>
      <c r="L56" s="56"/>
      <c r="M56" s="56"/>
      <c r="N56" s="56"/>
      <c r="O56" s="56"/>
      <c r="P56" s="56"/>
      <c r="Q56" s="56"/>
      <c r="R56" s="56"/>
      <c r="S56" s="56"/>
    </row>
    <row r="57" spans="1:19" ht="12.75">
      <c r="A57" s="56"/>
      <c r="B57" s="56"/>
      <c r="C57" s="56"/>
      <c r="D57" s="56"/>
      <c r="E57" s="56"/>
      <c r="F57" s="56"/>
      <c r="G57" s="56"/>
      <c r="H57" s="65"/>
      <c r="I57" s="56"/>
      <c r="J57" s="56"/>
      <c r="K57" s="56"/>
      <c r="L57" s="56"/>
      <c r="M57" s="56"/>
      <c r="N57" s="56"/>
      <c r="O57" s="56"/>
      <c r="P57" s="56"/>
      <c r="Q57" s="56"/>
      <c r="R57" s="56"/>
      <c r="S57" s="56"/>
    </row>
    <row r="58" spans="1:19" ht="12.75">
      <c r="A58" s="56"/>
      <c r="B58" s="56"/>
      <c r="C58" s="56"/>
      <c r="D58" s="56"/>
      <c r="E58" s="56"/>
      <c r="F58" s="56"/>
      <c r="G58" s="56"/>
      <c r="H58" s="65"/>
      <c r="I58" s="56"/>
      <c r="J58" s="56"/>
      <c r="K58" s="56"/>
      <c r="L58" s="56"/>
      <c r="M58" s="56"/>
      <c r="N58" s="56"/>
      <c r="O58" s="56"/>
      <c r="P58" s="56"/>
      <c r="Q58" s="56"/>
      <c r="R58" s="56"/>
      <c r="S58" s="56"/>
    </row>
    <row r="59" spans="1:19" ht="12.75">
      <c r="A59" s="56"/>
      <c r="B59" s="56"/>
      <c r="C59" s="56"/>
      <c r="D59" s="56"/>
      <c r="E59" s="56"/>
      <c r="F59" s="56"/>
      <c r="G59" s="56"/>
      <c r="H59" s="65"/>
      <c r="I59" s="56"/>
      <c r="J59" s="56"/>
      <c r="K59" s="56"/>
      <c r="L59" s="56"/>
      <c r="M59" s="56"/>
      <c r="N59" s="56"/>
      <c r="O59" s="56"/>
      <c r="P59" s="56"/>
      <c r="Q59" s="56"/>
      <c r="R59" s="56"/>
      <c r="S59" s="56"/>
    </row>
    <row r="60" spans="1:19" ht="12.75">
      <c r="A60" s="56"/>
      <c r="B60" s="56"/>
      <c r="C60" s="56"/>
      <c r="D60" s="56"/>
      <c r="E60" s="56"/>
      <c r="F60" s="56"/>
      <c r="G60" s="56"/>
      <c r="H60" s="65"/>
      <c r="I60" s="56"/>
      <c r="J60" s="56"/>
      <c r="K60" s="56"/>
      <c r="L60" s="56"/>
      <c r="M60" s="56"/>
      <c r="N60" s="56"/>
      <c r="O60" s="56"/>
      <c r="P60" s="56"/>
      <c r="Q60" s="56"/>
      <c r="R60" s="56"/>
      <c r="S60" s="56"/>
    </row>
    <row r="61" spans="1:19" ht="12.75">
      <c r="A61" s="56"/>
      <c r="B61" s="56"/>
      <c r="C61" s="56"/>
      <c r="D61" s="56"/>
      <c r="E61" s="56"/>
      <c r="F61" s="56"/>
      <c r="G61" s="56"/>
      <c r="H61" s="65"/>
      <c r="I61" s="56"/>
      <c r="J61" s="56"/>
      <c r="K61" s="56"/>
      <c r="L61" s="56"/>
      <c r="M61" s="56"/>
      <c r="N61" s="56"/>
      <c r="O61" s="56"/>
      <c r="P61" s="56"/>
      <c r="Q61" s="56"/>
      <c r="R61" s="56"/>
      <c r="S61" s="56"/>
    </row>
    <row r="62" spans="1:19" ht="12.75">
      <c r="A62" s="56"/>
      <c r="B62" s="56"/>
      <c r="C62" s="56"/>
      <c r="D62" s="56"/>
      <c r="E62" s="56"/>
      <c r="F62" s="56"/>
      <c r="G62" s="56"/>
      <c r="H62" s="65"/>
      <c r="I62" s="56"/>
      <c r="J62" s="56"/>
      <c r="K62" s="56"/>
      <c r="L62" s="56"/>
      <c r="M62" s="56"/>
      <c r="N62" s="56"/>
      <c r="O62" s="56"/>
      <c r="P62" s="56"/>
      <c r="Q62" s="56"/>
      <c r="R62" s="56"/>
      <c r="S62" s="56"/>
    </row>
    <row r="63" spans="1:19" ht="12.75">
      <c r="A63" s="56"/>
      <c r="B63" s="56"/>
      <c r="C63" s="56"/>
      <c r="D63" s="56"/>
      <c r="E63" s="56"/>
      <c r="F63" s="56"/>
      <c r="G63" s="56"/>
      <c r="H63" s="65"/>
      <c r="I63" s="56"/>
      <c r="J63" s="56"/>
      <c r="K63" s="56"/>
      <c r="L63" s="56"/>
      <c r="M63" s="56"/>
      <c r="N63" s="56"/>
      <c r="O63" s="56"/>
      <c r="P63" s="56"/>
      <c r="Q63" s="56"/>
      <c r="R63" s="56"/>
      <c r="S63" s="56"/>
    </row>
    <row r="64" spans="1:19" ht="12.75">
      <c r="A64" s="56"/>
      <c r="B64" s="56"/>
      <c r="C64" s="56"/>
      <c r="D64" s="56"/>
      <c r="E64" s="56"/>
      <c r="F64" s="56"/>
      <c r="G64" s="56"/>
      <c r="H64" s="65"/>
      <c r="I64" s="56"/>
      <c r="J64" s="56"/>
      <c r="K64" s="56"/>
      <c r="L64" s="56"/>
      <c r="M64" s="56"/>
      <c r="N64" s="56"/>
      <c r="O64" s="56"/>
      <c r="P64" s="56"/>
      <c r="Q64" s="56"/>
      <c r="R64" s="56"/>
      <c r="S64" s="56"/>
    </row>
    <row r="65" spans="1:19" ht="12.75">
      <c r="A65" s="56"/>
      <c r="B65" s="56"/>
      <c r="C65" s="56"/>
      <c r="D65" s="56"/>
      <c r="E65" s="66"/>
      <c r="F65" s="67"/>
      <c r="G65" s="67"/>
      <c r="H65" s="56"/>
      <c r="I65" s="56"/>
      <c r="J65" s="56"/>
      <c r="K65" s="56"/>
      <c r="L65" s="56"/>
      <c r="M65" s="56"/>
      <c r="N65" s="56"/>
      <c r="O65" s="56"/>
      <c r="P65" s="56"/>
      <c r="Q65" s="56"/>
      <c r="R65" s="56"/>
      <c r="S65" s="56"/>
    </row>
    <row r="66" spans="1:19" ht="12.75">
      <c r="A66" s="56"/>
      <c r="B66" s="56"/>
      <c r="C66" s="56"/>
      <c r="D66" s="56"/>
      <c r="E66" s="66"/>
      <c r="F66" s="67"/>
      <c r="G66" s="67"/>
      <c r="H66" s="56"/>
      <c r="I66" s="56"/>
      <c r="J66" s="56"/>
      <c r="K66" s="56"/>
      <c r="L66" s="56"/>
      <c r="M66" s="56"/>
      <c r="N66" s="56"/>
      <c r="O66" s="56"/>
      <c r="P66" s="56"/>
      <c r="Q66" s="56"/>
      <c r="R66" s="56"/>
      <c r="S66" s="56"/>
    </row>
    <row r="67" spans="1:19" ht="12.75">
      <c r="A67" s="56"/>
      <c r="B67" s="56"/>
      <c r="C67" s="56"/>
      <c r="D67" s="56"/>
      <c r="E67" s="66"/>
      <c r="F67" s="67"/>
      <c r="G67" s="67"/>
      <c r="H67" s="56"/>
      <c r="I67" s="56"/>
      <c r="J67" s="56"/>
      <c r="K67" s="56"/>
      <c r="L67" s="56"/>
      <c r="M67" s="56"/>
      <c r="N67" s="56"/>
      <c r="O67" s="56"/>
      <c r="P67" s="56"/>
      <c r="Q67" s="56"/>
      <c r="R67" s="56"/>
      <c r="S67" s="56"/>
    </row>
    <row r="68" spans="1:19" ht="12.75">
      <c r="A68" s="56"/>
      <c r="B68" s="56"/>
      <c r="C68" s="56"/>
      <c r="D68" s="56"/>
      <c r="E68" s="66"/>
      <c r="F68" s="67"/>
      <c r="G68" s="67"/>
      <c r="H68" s="56"/>
      <c r="I68" s="56"/>
      <c r="J68" s="56"/>
      <c r="K68" s="56"/>
      <c r="L68" s="56"/>
      <c r="M68" s="56"/>
      <c r="N68" s="56"/>
      <c r="O68" s="56"/>
      <c r="P68" s="56"/>
      <c r="Q68" s="56"/>
      <c r="R68" s="56"/>
      <c r="S68" s="56"/>
    </row>
    <row r="69" spans="1:19" ht="12.75">
      <c r="A69" s="56"/>
      <c r="B69" s="56"/>
      <c r="C69" s="56"/>
      <c r="D69" s="56"/>
      <c r="E69" s="66"/>
      <c r="F69" s="67"/>
      <c r="G69" s="67"/>
      <c r="H69" s="56"/>
      <c r="I69" s="56"/>
      <c r="J69" s="56"/>
      <c r="K69" s="56"/>
      <c r="L69" s="56"/>
      <c r="M69" s="56"/>
      <c r="N69" s="56"/>
      <c r="O69" s="56"/>
      <c r="P69" s="56"/>
      <c r="Q69" s="56"/>
      <c r="R69" s="56"/>
      <c r="S69" s="56"/>
    </row>
    <row r="70" spans="1:19" ht="12.75">
      <c r="A70" s="56"/>
      <c r="B70" s="56"/>
      <c r="C70" s="56"/>
      <c r="D70" s="56"/>
      <c r="E70" s="66"/>
      <c r="F70" s="67"/>
      <c r="G70" s="67"/>
      <c r="H70" s="56"/>
      <c r="I70" s="56"/>
      <c r="J70" s="56"/>
      <c r="K70" s="56"/>
      <c r="L70" s="56"/>
      <c r="M70" s="56"/>
      <c r="N70" s="56"/>
      <c r="O70" s="56"/>
      <c r="P70" s="56"/>
      <c r="Q70" s="56"/>
      <c r="R70" s="56"/>
      <c r="S70" s="56"/>
    </row>
    <row r="71" spans="1:19" ht="12.75">
      <c r="A71" s="56"/>
      <c r="B71" s="56"/>
      <c r="C71" s="56"/>
      <c r="D71" s="56"/>
      <c r="E71" s="66"/>
      <c r="F71" s="67"/>
      <c r="G71" s="67"/>
      <c r="H71" s="56"/>
      <c r="I71" s="56"/>
      <c r="J71" s="56"/>
      <c r="K71" s="56"/>
      <c r="L71" s="56"/>
      <c r="M71" s="56"/>
      <c r="N71" s="56"/>
      <c r="O71" s="56"/>
      <c r="P71" s="56"/>
      <c r="Q71" s="56"/>
      <c r="R71" s="56"/>
      <c r="S71" s="56"/>
    </row>
    <row r="72" spans="1:19" ht="12.75">
      <c r="A72" s="56"/>
      <c r="B72" s="56"/>
      <c r="C72" s="56"/>
      <c r="D72" s="56"/>
      <c r="E72" s="66"/>
      <c r="F72" s="67"/>
      <c r="G72" s="67"/>
      <c r="H72" s="56"/>
      <c r="I72" s="56"/>
      <c r="J72" s="56"/>
      <c r="K72" s="56"/>
      <c r="L72" s="56"/>
      <c r="M72" s="56"/>
      <c r="N72" s="56"/>
      <c r="O72" s="56"/>
      <c r="P72" s="56"/>
      <c r="Q72" s="56"/>
      <c r="R72" s="56"/>
      <c r="S72" s="56"/>
    </row>
    <row r="73" spans="1:19" ht="12.75">
      <c r="A73" s="56"/>
      <c r="B73" s="56"/>
      <c r="C73" s="56"/>
      <c r="D73" s="56"/>
      <c r="E73" s="66"/>
      <c r="F73" s="67"/>
      <c r="G73" s="67"/>
      <c r="H73" s="56"/>
      <c r="I73" s="56"/>
      <c r="J73" s="56"/>
      <c r="K73" s="56"/>
      <c r="L73" s="56"/>
      <c r="M73" s="56"/>
      <c r="N73" s="56"/>
      <c r="O73" s="56"/>
      <c r="P73" s="56"/>
      <c r="Q73" s="56"/>
      <c r="R73" s="56"/>
      <c r="S73" s="56"/>
    </row>
    <row r="74" spans="1:19" ht="12.75">
      <c r="A74" s="56"/>
      <c r="B74" s="56"/>
      <c r="C74" s="56"/>
      <c r="D74" s="56"/>
      <c r="E74" s="66"/>
      <c r="F74" s="67"/>
      <c r="G74" s="67"/>
      <c r="H74" s="56"/>
      <c r="I74" s="56"/>
      <c r="J74" s="56"/>
      <c r="K74" s="56"/>
      <c r="L74" s="56"/>
      <c r="M74" s="56"/>
      <c r="N74" s="56"/>
      <c r="O74" s="56"/>
      <c r="P74" s="56"/>
      <c r="Q74" s="56"/>
      <c r="R74" s="56"/>
      <c r="S74" s="56"/>
    </row>
    <row r="75" spans="1:19" ht="12.75">
      <c r="A75" s="56"/>
      <c r="B75" s="56"/>
      <c r="C75" s="56"/>
      <c r="D75" s="56"/>
      <c r="E75" s="67"/>
      <c r="F75" s="67"/>
      <c r="G75" s="67"/>
      <c r="H75" s="56"/>
      <c r="I75" s="56"/>
      <c r="J75" s="56"/>
      <c r="K75" s="56"/>
      <c r="L75" s="56"/>
      <c r="M75" s="56"/>
      <c r="N75" s="56"/>
      <c r="O75" s="56"/>
      <c r="P75" s="56"/>
      <c r="Q75" s="56"/>
      <c r="R75" s="56"/>
      <c r="S75" s="56"/>
    </row>
    <row r="76" spans="1:19" ht="12.75">
      <c r="A76" s="56"/>
      <c r="B76" s="56"/>
      <c r="C76" s="56"/>
      <c r="D76" s="56"/>
      <c r="E76" s="56"/>
      <c r="F76" s="56"/>
      <c r="G76" s="56"/>
      <c r="H76" s="56"/>
      <c r="I76" s="56"/>
      <c r="J76" s="56"/>
      <c r="K76" s="56"/>
      <c r="L76" s="56"/>
      <c r="M76" s="56"/>
      <c r="N76" s="56"/>
      <c r="O76" s="56"/>
      <c r="P76" s="56"/>
      <c r="Q76" s="56"/>
      <c r="R76" s="56"/>
      <c r="S76" s="56"/>
    </row>
    <row r="77" spans="1:19" ht="12.75">
      <c r="A77" s="56"/>
      <c r="B77" s="56"/>
      <c r="C77" s="56"/>
      <c r="D77" s="56"/>
      <c r="E77" s="56"/>
      <c r="F77" s="56"/>
      <c r="G77" s="56"/>
      <c r="H77" s="56"/>
      <c r="I77" s="56"/>
      <c r="J77" s="56"/>
      <c r="K77" s="56"/>
      <c r="L77" s="56"/>
      <c r="M77" s="56"/>
      <c r="N77" s="56"/>
      <c r="O77" s="56"/>
      <c r="P77" s="56"/>
      <c r="Q77" s="56"/>
      <c r="R77" s="56"/>
      <c r="S77" s="56"/>
    </row>
    <row r="78" spans="1:19" ht="12.75">
      <c r="A78" s="56"/>
      <c r="B78" s="56"/>
      <c r="C78" s="56"/>
      <c r="D78" s="56"/>
      <c r="E78" s="56"/>
      <c r="F78" s="56"/>
      <c r="G78" s="56"/>
      <c r="H78" s="56"/>
      <c r="I78" s="56"/>
      <c r="J78" s="56"/>
      <c r="K78" s="56"/>
      <c r="L78" s="56"/>
      <c r="M78" s="56"/>
      <c r="N78" s="56"/>
      <c r="O78" s="56"/>
      <c r="P78" s="56"/>
      <c r="Q78" s="56"/>
      <c r="R78" s="56"/>
      <c r="S78" s="56"/>
    </row>
    <row r="79" spans="1:19" ht="12.75">
      <c r="A79" s="56"/>
      <c r="B79" s="56"/>
      <c r="C79" s="56"/>
      <c r="D79" s="56"/>
      <c r="E79" s="56"/>
      <c r="F79" s="56"/>
      <c r="G79" s="56"/>
      <c r="H79" s="56"/>
      <c r="I79" s="56"/>
      <c r="J79" s="56"/>
      <c r="K79" s="56"/>
      <c r="L79" s="56"/>
      <c r="M79" s="56"/>
      <c r="N79" s="56"/>
      <c r="O79" s="56"/>
      <c r="P79" s="56"/>
      <c r="Q79" s="56"/>
      <c r="R79" s="56"/>
      <c r="S79" s="56"/>
    </row>
    <row r="80" spans="1:19" ht="12.75">
      <c r="A80" s="56"/>
      <c r="B80" s="56"/>
      <c r="C80" s="56"/>
      <c r="D80" s="56"/>
      <c r="E80" s="56"/>
      <c r="F80" s="56"/>
      <c r="G80" s="56"/>
      <c r="H80" s="56"/>
      <c r="I80" s="56"/>
      <c r="J80" s="56"/>
      <c r="K80" s="56"/>
      <c r="L80" s="56"/>
      <c r="M80" s="56"/>
      <c r="N80" s="56"/>
      <c r="O80" s="56"/>
      <c r="P80" s="56"/>
      <c r="Q80" s="56"/>
      <c r="R80" s="56"/>
      <c r="S80" s="56"/>
    </row>
    <row r="81" spans="1:19" ht="12.75">
      <c r="A81" s="56"/>
      <c r="B81" s="56"/>
      <c r="C81" s="56"/>
      <c r="D81" s="56"/>
      <c r="E81" s="56"/>
      <c r="F81" s="56"/>
      <c r="G81" s="56"/>
      <c r="H81" s="56"/>
      <c r="I81" s="56"/>
      <c r="J81" s="56"/>
      <c r="K81" s="56"/>
      <c r="L81" s="56"/>
      <c r="M81" s="56"/>
      <c r="N81" s="56"/>
      <c r="O81" s="56"/>
      <c r="P81" s="56"/>
      <c r="Q81" s="56"/>
      <c r="R81" s="56"/>
      <c r="S81" s="56"/>
    </row>
    <row r="82" spans="1:19" ht="12.75">
      <c r="A82" s="56"/>
      <c r="B82" s="56"/>
      <c r="C82" s="56"/>
      <c r="D82" s="56"/>
      <c r="E82" s="56"/>
      <c r="F82" s="56"/>
      <c r="G82" s="56"/>
      <c r="H82" s="56"/>
      <c r="I82" s="56"/>
      <c r="J82" s="56"/>
      <c r="K82" s="56"/>
      <c r="L82" s="56"/>
      <c r="M82" s="56"/>
      <c r="N82" s="56"/>
      <c r="O82" s="56"/>
      <c r="P82" s="56"/>
      <c r="Q82" s="56"/>
      <c r="R82" s="56"/>
      <c r="S82" s="56"/>
    </row>
    <row r="83" spans="1:19" ht="12.75">
      <c r="A83" s="56"/>
      <c r="B83" s="56"/>
      <c r="C83" s="56"/>
      <c r="D83" s="56"/>
      <c r="E83" s="56"/>
      <c r="F83" s="56"/>
      <c r="G83" s="56"/>
      <c r="H83" s="56"/>
      <c r="I83" s="56"/>
      <c r="J83" s="56"/>
      <c r="K83" s="56"/>
      <c r="L83" s="56"/>
      <c r="M83" s="56"/>
      <c r="N83" s="56"/>
      <c r="O83" s="56"/>
      <c r="P83" s="56"/>
      <c r="Q83" s="56"/>
      <c r="R83" s="56"/>
      <c r="S83" s="56"/>
    </row>
    <row r="84" spans="1:19" ht="12.75">
      <c r="A84" s="56"/>
      <c r="B84" s="56"/>
      <c r="C84" s="56"/>
      <c r="D84" s="56"/>
      <c r="E84" s="56"/>
      <c r="F84" s="56"/>
      <c r="G84" s="56"/>
      <c r="H84" s="56"/>
      <c r="I84" s="56"/>
      <c r="J84" s="56"/>
      <c r="K84" s="56"/>
      <c r="L84" s="56"/>
      <c r="M84" s="56"/>
      <c r="N84" s="56"/>
      <c r="O84" s="56"/>
      <c r="P84" s="56"/>
      <c r="Q84" s="56"/>
      <c r="R84" s="56"/>
      <c r="S84" s="56"/>
    </row>
    <row r="85" spans="1:19" ht="12.75">
      <c r="A85" s="56"/>
      <c r="B85" s="56"/>
      <c r="C85" s="56"/>
      <c r="D85" s="56"/>
      <c r="E85" s="56"/>
      <c r="F85" s="56"/>
      <c r="G85" s="56"/>
      <c r="H85" s="56"/>
      <c r="I85" s="56"/>
      <c r="J85" s="56"/>
      <c r="K85" s="56"/>
      <c r="L85" s="56"/>
      <c r="M85" s="56"/>
      <c r="N85" s="56"/>
      <c r="O85" s="56"/>
      <c r="P85" s="56"/>
      <c r="Q85" s="56"/>
      <c r="R85" s="56"/>
      <c r="S85" s="56"/>
    </row>
    <row r="86" spans="1:19" ht="12.75">
      <c r="A86" s="56"/>
      <c r="B86" s="56"/>
      <c r="C86" s="56"/>
      <c r="D86" s="56"/>
      <c r="E86" s="56"/>
      <c r="F86" s="56"/>
      <c r="G86" s="56"/>
      <c r="H86" s="56"/>
      <c r="I86" s="56"/>
      <c r="J86" s="56"/>
      <c r="K86" s="56"/>
      <c r="L86" s="56"/>
      <c r="M86" s="56"/>
      <c r="N86" s="56"/>
      <c r="O86" s="56"/>
      <c r="P86" s="56"/>
      <c r="Q86" s="56"/>
      <c r="R86" s="56"/>
      <c r="S86" s="56"/>
    </row>
    <row r="87" spans="1:19" ht="12.75">
      <c r="A87" s="56"/>
      <c r="B87" s="56"/>
      <c r="C87" s="56"/>
      <c r="D87" s="56"/>
      <c r="E87" s="56"/>
      <c r="F87" s="56"/>
      <c r="G87" s="56"/>
      <c r="H87" s="56"/>
      <c r="I87" s="56"/>
      <c r="J87" s="56"/>
      <c r="K87" s="56"/>
      <c r="L87" s="56"/>
      <c r="M87" s="56"/>
      <c r="N87" s="56"/>
      <c r="O87" s="56"/>
      <c r="P87" s="56"/>
      <c r="Q87" s="56"/>
      <c r="R87" s="56"/>
      <c r="S87" s="56"/>
    </row>
    <row r="88" spans="1:19" ht="12.75">
      <c r="A88" s="56"/>
      <c r="B88" s="56"/>
      <c r="C88" s="56"/>
      <c r="D88" s="56"/>
      <c r="E88" s="56"/>
      <c r="F88" s="56"/>
      <c r="G88" s="56"/>
      <c r="H88" s="56"/>
      <c r="I88" s="56"/>
      <c r="J88" s="56"/>
      <c r="K88" s="56"/>
      <c r="L88" s="56"/>
      <c r="M88" s="56"/>
      <c r="N88" s="56"/>
      <c r="O88" s="56"/>
      <c r="P88" s="56"/>
      <c r="Q88" s="56"/>
      <c r="R88" s="56"/>
      <c r="S88" s="56"/>
    </row>
    <row r="89" spans="1:19" ht="12.75">
      <c r="A89" s="56"/>
      <c r="B89" s="56"/>
      <c r="C89" s="56"/>
      <c r="D89" s="56"/>
      <c r="E89" s="56"/>
      <c r="F89" s="56"/>
      <c r="G89" s="56"/>
      <c r="H89" s="56"/>
      <c r="I89" s="56"/>
      <c r="J89" s="56"/>
      <c r="K89" s="56"/>
      <c r="L89" s="56"/>
      <c r="M89" s="56"/>
      <c r="N89" s="56"/>
      <c r="O89" s="56"/>
      <c r="P89" s="56"/>
      <c r="Q89" s="56"/>
      <c r="R89" s="56"/>
      <c r="S89" s="56"/>
    </row>
    <row r="90" spans="1:19" ht="12.75">
      <c r="A90" s="56"/>
      <c r="B90" s="56"/>
      <c r="C90" s="56"/>
      <c r="D90" s="56"/>
      <c r="E90" s="56"/>
      <c r="F90" s="56"/>
      <c r="G90" s="56"/>
      <c r="H90" s="56"/>
      <c r="I90" s="56"/>
      <c r="J90" s="56"/>
      <c r="K90" s="56"/>
      <c r="L90" s="56"/>
      <c r="M90" s="56"/>
      <c r="N90" s="56"/>
      <c r="O90" s="56"/>
      <c r="P90" s="56"/>
      <c r="Q90" s="56"/>
      <c r="R90" s="56"/>
      <c r="S90" s="56"/>
    </row>
    <row r="91" spans="1:19" ht="12.75">
      <c r="A91" s="56"/>
      <c r="B91" s="56"/>
      <c r="C91" s="56"/>
      <c r="D91" s="56"/>
      <c r="E91" s="56"/>
      <c r="F91" s="56"/>
      <c r="G91" s="56"/>
      <c r="H91" s="56"/>
      <c r="I91" s="56"/>
      <c r="J91" s="56"/>
      <c r="K91" s="56"/>
      <c r="L91" s="56"/>
      <c r="M91" s="56"/>
      <c r="N91" s="56"/>
      <c r="O91" s="56"/>
      <c r="P91" s="56"/>
      <c r="Q91" s="56"/>
      <c r="R91" s="56"/>
      <c r="S91" s="56"/>
    </row>
    <row r="92" spans="1:19" ht="12.75">
      <c r="A92" s="56"/>
      <c r="B92" s="56"/>
      <c r="C92" s="56"/>
      <c r="D92" s="56"/>
      <c r="E92" s="56"/>
      <c r="F92" s="56"/>
      <c r="G92" s="56"/>
      <c r="H92" s="56"/>
      <c r="I92" s="56"/>
      <c r="J92" s="56"/>
      <c r="K92" s="56"/>
      <c r="L92" s="56"/>
      <c r="M92" s="56"/>
      <c r="N92" s="56"/>
      <c r="O92" s="56"/>
      <c r="P92" s="56"/>
      <c r="Q92" s="56"/>
      <c r="R92" s="56"/>
      <c r="S92" s="56"/>
    </row>
    <row r="93" spans="1:19" ht="12.75">
      <c r="A93" s="56"/>
      <c r="B93" s="56"/>
      <c r="C93" s="56"/>
      <c r="D93" s="56"/>
      <c r="E93" s="56"/>
      <c r="F93" s="56"/>
      <c r="G93" s="56"/>
      <c r="H93" s="56"/>
      <c r="I93" s="56"/>
      <c r="J93" s="56"/>
      <c r="K93" s="56"/>
      <c r="L93" s="56"/>
      <c r="M93" s="56"/>
      <c r="N93" s="56"/>
      <c r="O93" s="56"/>
      <c r="P93" s="56"/>
      <c r="Q93" s="56"/>
      <c r="R93" s="56"/>
      <c r="S93" s="56"/>
    </row>
    <row r="94" spans="1:19" ht="12.75">
      <c r="A94" s="56"/>
      <c r="B94" s="56"/>
      <c r="C94" s="56"/>
      <c r="D94" s="56"/>
      <c r="E94" s="56"/>
      <c r="F94" s="56"/>
      <c r="G94" s="56"/>
      <c r="H94" s="56"/>
      <c r="I94" s="56"/>
      <c r="J94" s="56"/>
      <c r="K94" s="56"/>
      <c r="L94" s="56"/>
      <c r="M94" s="56"/>
      <c r="N94" s="56"/>
      <c r="O94" s="56"/>
      <c r="P94" s="56"/>
      <c r="Q94" s="56"/>
      <c r="R94" s="56"/>
      <c r="S94" s="56"/>
    </row>
    <row r="95" spans="1:19" ht="12.75">
      <c r="A95" s="56"/>
      <c r="B95" s="56"/>
      <c r="C95" s="56"/>
      <c r="D95" s="56"/>
      <c r="E95" s="56"/>
      <c r="F95" s="56"/>
      <c r="G95" s="56"/>
      <c r="H95" s="56"/>
      <c r="I95" s="56"/>
      <c r="J95" s="56"/>
      <c r="K95" s="56"/>
      <c r="L95" s="56"/>
      <c r="M95" s="56"/>
      <c r="N95" s="56"/>
      <c r="O95" s="56"/>
      <c r="P95" s="56"/>
      <c r="Q95" s="56"/>
      <c r="R95" s="56"/>
      <c r="S95" s="56"/>
    </row>
    <row r="96" spans="1:19" ht="12.75">
      <c r="A96" s="56"/>
      <c r="B96" s="56"/>
      <c r="C96" s="56"/>
      <c r="D96" s="56"/>
      <c r="E96" s="56"/>
      <c r="F96" s="56"/>
      <c r="G96" s="56"/>
      <c r="H96" s="56"/>
      <c r="I96" s="56"/>
      <c r="J96" s="56"/>
      <c r="K96" s="56"/>
      <c r="L96" s="56"/>
      <c r="M96" s="56"/>
      <c r="N96" s="56"/>
      <c r="O96" s="56"/>
      <c r="P96" s="56"/>
      <c r="Q96" s="56"/>
      <c r="R96" s="56"/>
      <c r="S96" s="56"/>
    </row>
    <row r="97" spans="1:19" ht="12.75">
      <c r="A97" s="56"/>
      <c r="B97" s="56"/>
      <c r="C97" s="56"/>
      <c r="D97" s="56"/>
      <c r="E97" s="56"/>
      <c r="F97" s="56"/>
      <c r="G97" s="56"/>
      <c r="H97" s="56"/>
      <c r="I97" s="56"/>
      <c r="J97" s="56"/>
      <c r="K97" s="56"/>
      <c r="L97" s="56"/>
      <c r="M97" s="56"/>
      <c r="N97" s="56"/>
      <c r="O97" s="56"/>
      <c r="P97" s="56"/>
      <c r="Q97" s="56"/>
      <c r="R97" s="56"/>
      <c r="S97" s="56"/>
    </row>
    <row r="98" spans="1:19" ht="12.75">
      <c r="A98" s="56"/>
      <c r="B98" s="56"/>
      <c r="C98" s="56"/>
      <c r="D98" s="56"/>
      <c r="E98" s="56"/>
      <c r="F98" s="56"/>
      <c r="G98" s="56"/>
      <c r="H98" s="56"/>
      <c r="I98" s="56"/>
      <c r="J98" s="56"/>
      <c r="K98" s="56"/>
      <c r="L98" s="56"/>
      <c r="M98" s="56"/>
      <c r="N98" s="56"/>
      <c r="O98" s="56"/>
      <c r="P98" s="56"/>
      <c r="Q98" s="56"/>
      <c r="R98" s="56"/>
      <c r="S98" s="56"/>
    </row>
    <row r="99" spans="1:19" ht="12.75">
      <c r="A99" s="56"/>
      <c r="B99" s="56"/>
      <c r="C99" s="56"/>
      <c r="D99" s="56"/>
      <c r="E99" s="56"/>
      <c r="F99" s="56"/>
      <c r="G99" s="56"/>
      <c r="H99" s="56"/>
      <c r="I99" s="56"/>
      <c r="J99" s="56"/>
      <c r="K99" s="56"/>
      <c r="L99" s="56"/>
      <c r="M99" s="56"/>
      <c r="N99" s="56"/>
      <c r="O99" s="56"/>
      <c r="P99" s="56"/>
      <c r="Q99" s="56"/>
      <c r="R99" s="56"/>
      <c r="S99" s="56"/>
    </row>
    <row r="100" spans="1:19" ht="12.75">
      <c r="A100" s="56"/>
      <c r="B100" s="56"/>
      <c r="C100" s="56"/>
      <c r="D100" s="56"/>
      <c r="E100" s="56"/>
      <c r="F100" s="56"/>
      <c r="G100" s="56"/>
      <c r="H100" s="56"/>
      <c r="I100" s="56"/>
      <c r="J100" s="56"/>
      <c r="K100" s="56"/>
      <c r="L100" s="56"/>
      <c r="M100" s="56"/>
      <c r="N100" s="56"/>
      <c r="O100" s="56"/>
      <c r="P100" s="56"/>
      <c r="Q100" s="56"/>
      <c r="R100" s="56"/>
      <c r="S100" s="56"/>
    </row>
    <row r="101" spans="1:19" ht="12.75">
      <c r="A101" s="56"/>
      <c r="B101" s="56"/>
      <c r="C101" s="56"/>
      <c r="D101" s="56"/>
      <c r="E101" s="56"/>
      <c r="F101" s="56"/>
      <c r="G101" s="56"/>
      <c r="H101" s="56"/>
      <c r="I101" s="56"/>
      <c r="J101" s="56"/>
      <c r="K101" s="56"/>
      <c r="L101" s="56"/>
      <c r="M101" s="56"/>
      <c r="N101" s="56"/>
      <c r="O101" s="56"/>
      <c r="P101" s="56"/>
      <c r="Q101" s="56"/>
      <c r="R101" s="56"/>
      <c r="S101" s="56"/>
    </row>
    <row r="102" spans="1:19" ht="12.75">
      <c r="A102" s="56"/>
      <c r="B102" s="56"/>
      <c r="C102" s="56"/>
      <c r="D102" s="56"/>
      <c r="E102" s="56"/>
      <c r="F102" s="56"/>
      <c r="G102" s="56"/>
      <c r="H102" s="56"/>
      <c r="I102" s="56"/>
      <c r="J102" s="56"/>
      <c r="K102" s="56"/>
      <c r="L102" s="56"/>
      <c r="M102" s="56"/>
      <c r="N102" s="56"/>
      <c r="O102" s="56"/>
      <c r="P102" s="56"/>
      <c r="Q102" s="56"/>
      <c r="R102" s="56"/>
      <c r="S102" s="56"/>
    </row>
    <row r="103" spans="1:19" ht="12.75">
      <c r="A103" s="56"/>
      <c r="B103" s="56"/>
      <c r="C103" s="56"/>
      <c r="D103" s="56"/>
      <c r="E103" s="56"/>
      <c r="F103" s="56"/>
      <c r="G103" s="56"/>
      <c r="H103" s="56"/>
      <c r="I103" s="56"/>
      <c r="J103" s="56"/>
      <c r="K103" s="56"/>
      <c r="L103" s="56"/>
      <c r="M103" s="56"/>
      <c r="N103" s="56"/>
      <c r="O103" s="56"/>
      <c r="P103" s="56"/>
      <c r="Q103" s="56"/>
      <c r="R103" s="56"/>
      <c r="S103" s="56"/>
    </row>
    <row r="104" spans="1:19" ht="12.75">
      <c r="A104" s="56"/>
      <c r="B104" s="56"/>
      <c r="C104" s="56"/>
      <c r="D104" s="56"/>
      <c r="E104" s="56"/>
      <c r="F104" s="56"/>
      <c r="G104" s="56"/>
      <c r="H104" s="56"/>
      <c r="I104" s="56"/>
      <c r="J104" s="56"/>
      <c r="K104" s="56"/>
      <c r="L104" s="56"/>
      <c r="M104" s="56"/>
      <c r="N104" s="56"/>
      <c r="O104" s="56"/>
      <c r="P104" s="56"/>
      <c r="Q104" s="56"/>
      <c r="R104" s="56"/>
      <c r="S104" s="56"/>
    </row>
    <row r="105" spans="1:19" ht="12.75">
      <c r="A105" s="56"/>
      <c r="B105" s="56"/>
      <c r="C105" s="56"/>
      <c r="D105" s="56"/>
      <c r="E105" s="56"/>
      <c r="F105" s="56"/>
      <c r="G105" s="56"/>
      <c r="H105" s="56"/>
      <c r="I105" s="56"/>
      <c r="J105" s="56"/>
      <c r="K105" s="56"/>
      <c r="L105" s="56"/>
      <c r="M105" s="56"/>
      <c r="N105" s="56"/>
      <c r="O105" s="56"/>
      <c r="P105" s="56"/>
      <c r="Q105" s="56"/>
      <c r="R105" s="56"/>
      <c r="S105" s="56"/>
    </row>
    <row r="106" spans="1:19" ht="12.75">
      <c r="A106" s="56"/>
      <c r="B106" s="56"/>
      <c r="C106" s="56"/>
      <c r="D106" s="56"/>
      <c r="E106" s="56"/>
      <c r="F106" s="56"/>
      <c r="G106" s="56"/>
      <c r="H106" s="56"/>
      <c r="I106" s="56"/>
      <c r="J106" s="56"/>
      <c r="K106" s="56"/>
      <c r="L106" s="56"/>
      <c r="M106" s="56"/>
      <c r="N106" s="56"/>
      <c r="O106" s="56"/>
      <c r="P106" s="56"/>
      <c r="Q106" s="56"/>
      <c r="R106" s="56"/>
      <c r="S106" s="56"/>
    </row>
    <row r="107" spans="1:19" ht="12.75">
      <c r="A107" s="56"/>
      <c r="B107" s="56"/>
      <c r="C107" s="56"/>
      <c r="D107" s="56"/>
      <c r="E107" s="56"/>
      <c r="F107" s="56"/>
      <c r="G107" s="56"/>
      <c r="H107" s="56"/>
      <c r="I107" s="56"/>
      <c r="J107" s="56"/>
      <c r="K107" s="56"/>
      <c r="L107" s="56"/>
      <c r="M107" s="56"/>
      <c r="N107" s="56"/>
      <c r="O107" s="56"/>
      <c r="P107" s="56"/>
      <c r="Q107" s="56"/>
      <c r="R107" s="56"/>
      <c r="S107" s="56"/>
    </row>
    <row r="108" spans="1:19" ht="12.75">
      <c r="A108" s="56"/>
      <c r="B108" s="56"/>
      <c r="C108" s="56"/>
      <c r="D108" s="56"/>
      <c r="E108" s="56"/>
      <c r="F108" s="56"/>
      <c r="G108" s="56"/>
      <c r="H108" s="56"/>
      <c r="I108" s="56"/>
      <c r="J108" s="56"/>
      <c r="K108" s="56"/>
      <c r="L108" s="56"/>
      <c r="M108" s="56"/>
      <c r="N108" s="56"/>
      <c r="O108" s="56"/>
      <c r="P108" s="56"/>
      <c r="Q108" s="56"/>
      <c r="R108" s="56"/>
      <c r="S108" s="56"/>
    </row>
    <row r="109" spans="1:19" ht="12.75">
      <c r="A109" s="56"/>
      <c r="B109" s="56"/>
      <c r="C109" s="56"/>
      <c r="D109" s="56"/>
      <c r="E109" s="56"/>
      <c r="F109" s="56"/>
      <c r="G109" s="56"/>
      <c r="H109" s="56"/>
      <c r="I109" s="56"/>
      <c r="J109" s="56"/>
      <c r="K109" s="56"/>
      <c r="L109" s="56"/>
      <c r="M109" s="56"/>
      <c r="N109" s="56"/>
      <c r="O109" s="56"/>
      <c r="P109" s="56"/>
      <c r="Q109" s="56"/>
      <c r="R109" s="56"/>
      <c r="S109" s="56"/>
    </row>
    <row r="110" spans="1:19" ht="12.75">
      <c r="A110" s="56"/>
      <c r="B110" s="56"/>
      <c r="C110" s="56"/>
      <c r="D110" s="56"/>
      <c r="E110" s="56"/>
      <c r="F110" s="56"/>
      <c r="G110" s="56"/>
      <c r="H110" s="56"/>
      <c r="I110" s="56"/>
      <c r="J110" s="56"/>
      <c r="K110" s="56"/>
      <c r="L110" s="56"/>
      <c r="M110" s="56"/>
      <c r="N110" s="56"/>
      <c r="O110" s="56"/>
      <c r="P110" s="56"/>
      <c r="Q110" s="56"/>
      <c r="R110" s="56"/>
      <c r="S110" s="56"/>
    </row>
    <row r="111" spans="1:19" ht="12.75">
      <c r="A111" s="56"/>
      <c r="B111" s="56"/>
      <c r="C111" s="56"/>
      <c r="D111" s="56"/>
      <c r="E111" s="56"/>
      <c r="F111" s="56"/>
      <c r="G111" s="56"/>
      <c r="H111" s="56"/>
      <c r="I111" s="56"/>
      <c r="J111" s="56"/>
      <c r="K111" s="56"/>
      <c r="L111" s="56"/>
      <c r="M111" s="56"/>
      <c r="N111" s="56"/>
      <c r="O111" s="56"/>
      <c r="P111" s="56"/>
      <c r="Q111" s="56"/>
      <c r="R111" s="56"/>
      <c r="S111" s="56"/>
    </row>
    <row r="112" spans="1:19" ht="12.75">
      <c r="A112" s="56"/>
      <c r="B112" s="56"/>
      <c r="C112" s="56"/>
      <c r="D112" s="56"/>
      <c r="E112" s="56"/>
      <c r="F112" s="56"/>
      <c r="G112" s="56"/>
      <c r="H112" s="56"/>
      <c r="I112" s="56"/>
      <c r="J112" s="56"/>
      <c r="K112" s="56"/>
      <c r="L112" s="56"/>
      <c r="M112" s="56"/>
      <c r="N112" s="56"/>
      <c r="O112" s="56"/>
      <c r="P112" s="56"/>
      <c r="Q112" s="56"/>
      <c r="R112" s="56"/>
      <c r="S112" s="56"/>
    </row>
    <row r="113" spans="1:19" ht="12.75">
      <c r="A113" s="56"/>
      <c r="B113" s="56"/>
      <c r="C113" s="56"/>
      <c r="D113" s="56"/>
      <c r="E113" s="56"/>
      <c r="F113" s="56"/>
      <c r="G113" s="56"/>
      <c r="H113" s="56"/>
      <c r="I113" s="56"/>
      <c r="J113" s="56"/>
      <c r="K113" s="56"/>
      <c r="L113" s="56"/>
      <c r="M113" s="56"/>
      <c r="N113" s="56"/>
      <c r="O113" s="56"/>
      <c r="P113" s="56"/>
      <c r="Q113" s="56"/>
      <c r="R113" s="56"/>
      <c r="S113" s="56"/>
    </row>
    <row r="114" spans="1:19" ht="12.75">
      <c r="A114" s="56"/>
      <c r="B114" s="56"/>
      <c r="C114" s="56"/>
      <c r="D114" s="56"/>
      <c r="E114" s="56"/>
      <c r="F114" s="56"/>
      <c r="G114" s="56"/>
      <c r="H114" s="56"/>
      <c r="I114" s="56"/>
      <c r="J114" s="56"/>
      <c r="K114" s="56"/>
      <c r="L114" s="56"/>
      <c r="M114" s="56"/>
      <c r="N114" s="56"/>
      <c r="O114" s="56"/>
      <c r="P114" s="56"/>
      <c r="Q114" s="56"/>
      <c r="R114" s="56"/>
      <c r="S114" s="56"/>
    </row>
    <row r="115" spans="1:19" ht="12.75">
      <c r="A115" s="56"/>
      <c r="B115" s="56"/>
      <c r="C115" s="56"/>
      <c r="D115" s="56"/>
      <c r="E115" s="56"/>
      <c r="F115" s="56"/>
      <c r="G115" s="56"/>
      <c r="H115" s="56"/>
      <c r="I115" s="56"/>
      <c r="J115" s="56"/>
      <c r="K115" s="56"/>
      <c r="L115" s="56"/>
      <c r="M115" s="56"/>
      <c r="N115" s="56"/>
      <c r="O115" s="56"/>
      <c r="P115" s="56"/>
      <c r="Q115" s="56"/>
      <c r="R115" s="56"/>
      <c r="S115" s="56"/>
    </row>
    <row r="116" spans="1:19" ht="12.75">
      <c r="A116" s="56"/>
      <c r="B116" s="56"/>
      <c r="C116" s="56"/>
      <c r="D116" s="56"/>
      <c r="E116" s="56"/>
      <c r="F116" s="56"/>
      <c r="G116" s="56"/>
      <c r="H116" s="56"/>
      <c r="I116" s="56"/>
      <c r="J116" s="56"/>
      <c r="K116" s="56"/>
      <c r="L116" s="56"/>
      <c r="M116" s="56"/>
      <c r="N116" s="56"/>
      <c r="O116" s="56"/>
      <c r="P116" s="56"/>
      <c r="Q116" s="56"/>
      <c r="R116" s="56"/>
      <c r="S116" s="56"/>
    </row>
    <row r="117" spans="1:19" ht="12.75">
      <c r="A117" s="56"/>
      <c r="B117" s="56"/>
      <c r="C117" s="56"/>
      <c r="D117" s="56"/>
      <c r="E117" s="56"/>
      <c r="F117" s="56"/>
      <c r="G117" s="56"/>
      <c r="H117" s="56"/>
      <c r="I117" s="56"/>
      <c r="J117" s="56"/>
      <c r="K117" s="56"/>
      <c r="L117" s="56"/>
      <c r="M117" s="56"/>
      <c r="N117" s="56"/>
      <c r="O117" s="56"/>
      <c r="P117" s="56"/>
      <c r="Q117" s="56"/>
      <c r="R117" s="56"/>
      <c r="S117" s="56"/>
    </row>
    <row r="118" spans="1:19" ht="12.75">
      <c r="A118" s="56"/>
      <c r="B118" s="56"/>
      <c r="C118" s="56"/>
      <c r="D118" s="56"/>
      <c r="E118" s="56"/>
      <c r="F118" s="56"/>
      <c r="G118" s="56"/>
      <c r="H118" s="56"/>
      <c r="I118" s="56"/>
      <c r="J118" s="56"/>
      <c r="K118" s="56"/>
      <c r="L118" s="56"/>
      <c r="M118" s="56"/>
      <c r="N118" s="56"/>
      <c r="O118" s="56"/>
      <c r="P118" s="56"/>
      <c r="Q118" s="56"/>
      <c r="R118" s="56"/>
      <c r="S118" s="56"/>
    </row>
    <row r="119" spans="1:19" ht="12.75">
      <c r="A119" s="56"/>
      <c r="B119" s="56"/>
      <c r="C119" s="56"/>
      <c r="D119" s="56"/>
      <c r="E119" s="56"/>
      <c r="F119" s="56"/>
      <c r="G119" s="56"/>
      <c r="H119" s="56"/>
      <c r="I119" s="56"/>
      <c r="J119" s="56"/>
      <c r="K119" s="56"/>
      <c r="L119" s="56"/>
      <c r="M119" s="56"/>
      <c r="N119" s="56"/>
      <c r="O119" s="56"/>
      <c r="P119" s="56"/>
      <c r="Q119" s="56"/>
      <c r="R119" s="56"/>
      <c r="S119" s="56"/>
    </row>
    <row r="120" spans="1:19" ht="12.75">
      <c r="A120" s="56"/>
      <c r="B120" s="56"/>
      <c r="C120" s="56"/>
      <c r="D120" s="56"/>
      <c r="E120" s="56"/>
      <c r="F120" s="56"/>
      <c r="G120" s="56"/>
      <c r="H120" s="56"/>
      <c r="I120" s="56"/>
      <c r="J120" s="56"/>
      <c r="K120" s="56"/>
      <c r="L120" s="56"/>
      <c r="M120" s="56"/>
      <c r="N120" s="56"/>
      <c r="O120" s="56"/>
      <c r="P120" s="56"/>
      <c r="Q120" s="56"/>
      <c r="R120" s="56"/>
      <c r="S120" s="56"/>
    </row>
    <row r="121" spans="1:19" ht="12.75">
      <c r="A121" s="56"/>
      <c r="B121" s="56"/>
      <c r="C121" s="56"/>
      <c r="D121" s="56"/>
      <c r="E121" s="56"/>
      <c r="F121" s="56"/>
      <c r="G121" s="56"/>
      <c r="H121" s="56"/>
      <c r="I121" s="56"/>
      <c r="J121" s="56"/>
      <c r="K121" s="56"/>
      <c r="L121" s="56"/>
      <c r="M121" s="56"/>
      <c r="N121" s="56"/>
      <c r="O121" s="56"/>
      <c r="P121" s="56"/>
      <c r="Q121" s="56"/>
      <c r="R121" s="56"/>
      <c r="S121" s="56"/>
    </row>
    <row r="122" spans="1:19" ht="12.75">
      <c r="A122" s="56"/>
      <c r="B122" s="56"/>
      <c r="C122" s="56"/>
      <c r="D122" s="56"/>
      <c r="E122" s="56"/>
      <c r="F122" s="56"/>
      <c r="G122" s="56"/>
      <c r="H122" s="56"/>
      <c r="I122" s="56"/>
      <c r="J122" s="56"/>
      <c r="K122" s="56"/>
      <c r="L122" s="56"/>
      <c r="M122" s="56"/>
      <c r="N122" s="56"/>
      <c r="O122" s="56"/>
      <c r="P122" s="56"/>
      <c r="Q122" s="56"/>
      <c r="R122" s="56"/>
      <c r="S122" s="56"/>
    </row>
    <row r="123" spans="1:19" ht="12.75">
      <c r="A123" s="56"/>
      <c r="B123" s="56"/>
      <c r="C123" s="56"/>
      <c r="D123" s="56"/>
      <c r="E123" s="56"/>
      <c r="F123" s="56"/>
      <c r="G123" s="56"/>
      <c r="H123" s="56"/>
      <c r="I123" s="56"/>
      <c r="J123" s="56"/>
      <c r="K123" s="56"/>
      <c r="L123" s="56"/>
      <c r="M123" s="56"/>
      <c r="N123" s="56"/>
      <c r="O123" s="56"/>
      <c r="P123" s="56"/>
      <c r="Q123" s="56"/>
      <c r="R123" s="56"/>
      <c r="S123" s="56"/>
    </row>
    <row r="124" spans="1:19" ht="12.75">
      <c r="A124" s="56"/>
      <c r="B124" s="56"/>
      <c r="C124" s="56"/>
      <c r="D124" s="56"/>
      <c r="E124" s="56"/>
      <c r="F124" s="56"/>
      <c r="G124" s="56"/>
      <c r="H124" s="56"/>
      <c r="I124" s="56"/>
      <c r="J124" s="56"/>
      <c r="K124" s="56"/>
      <c r="L124" s="56"/>
      <c r="M124" s="56"/>
      <c r="N124" s="56"/>
      <c r="O124" s="56"/>
      <c r="P124" s="56"/>
      <c r="Q124" s="56"/>
      <c r="R124" s="56"/>
      <c r="S124" s="56"/>
    </row>
    <row r="125" spans="1:19" ht="12.75">
      <c r="A125" s="56"/>
      <c r="B125" s="56"/>
      <c r="C125" s="56"/>
      <c r="D125" s="56"/>
      <c r="E125" s="56"/>
      <c r="F125" s="56"/>
      <c r="G125" s="56"/>
      <c r="H125" s="56"/>
      <c r="I125" s="56"/>
      <c r="J125" s="56"/>
      <c r="K125" s="56"/>
      <c r="L125" s="56"/>
      <c r="M125" s="56"/>
      <c r="N125" s="56"/>
      <c r="O125" s="56"/>
      <c r="P125" s="56"/>
      <c r="Q125" s="56"/>
      <c r="R125" s="56"/>
      <c r="S125" s="56"/>
    </row>
    <row r="126" spans="1:19" ht="12.75">
      <c r="A126" s="56"/>
      <c r="B126" s="56"/>
      <c r="C126" s="56"/>
      <c r="D126" s="56"/>
      <c r="E126" s="56"/>
      <c r="F126" s="56"/>
      <c r="G126" s="56"/>
      <c r="H126" s="56"/>
      <c r="I126" s="56"/>
      <c r="J126" s="56"/>
      <c r="K126" s="56"/>
      <c r="L126" s="56"/>
      <c r="M126" s="56"/>
      <c r="N126" s="56"/>
      <c r="O126" s="56"/>
      <c r="P126" s="56"/>
      <c r="Q126" s="56"/>
      <c r="R126" s="56"/>
      <c r="S126" s="56"/>
    </row>
    <row r="127" spans="1:19" ht="12.75">
      <c r="A127" s="56"/>
      <c r="B127" s="56"/>
      <c r="C127" s="56"/>
      <c r="D127" s="56"/>
      <c r="E127" s="56"/>
      <c r="F127" s="56"/>
      <c r="G127" s="56"/>
      <c r="H127" s="56"/>
      <c r="I127" s="56"/>
      <c r="J127" s="56"/>
      <c r="K127" s="56"/>
      <c r="L127" s="56"/>
      <c r="M127" s="56"/>
      <c r="N127" s="56"/>
      <c r="O127" s="56"/>
      <c r="P127" s="56"/>
      <c r="Q127" s="56"/>
      <c r="R127" s="56"/>
      <c r="S127" s="56"/>
    </row>
    <row r="128" spans="1:19" ht="12.75">
      <c r="A128" s="56"/>
      <c r="B128" s="56"/>
      <c r="C128" s="56"/>
      <c r="D128" s="56"/>
      <c r="E128" s="56"/>
      <c r="F128" s="56"/>
      <c r="G128" s="56"/>
      <c r="H128" s="56"/>
      <c r="I128" s="56"/>
      <c r="J128" s="56"/>
      <c r="K128" s="56"/>
      <c r="L128" s="56"/>
      <c r="M128" s="56"/>
      <c r="N128" s="56"/>
      <c r="O128" s="56"/>
      <c r="P128" s="56"/>
      <c r="Q128" s="56"/>
      <c r="R128" s="56"/>
      <c r="S128" s="56"/>
    </row>
    <row r="129" spans="1:19" ht="12.75">
      <c r="A129" s="56"/>
      <c r="B129" s="56"/>
      <c r="C129" s="56"/>
      <c r="D129" s="56"/>
      <c r="E129" s="56"/>
      <c r="F129" s="56"/>
      <c r="G129" s="56"/>
      <c r="H129" s="56"/>
      <c r="I129" s="56"/>
      <c r="J129" s="56"/>
      <c r="K129" s="56"/>
      <c r="L129" s="56"/>
      <c r="M129" s="56"/>
      <c r="N129" s="56"/>
      <c r="O129" s="56"/>
      <c r="P129" s="56"/>
      <c r="Q129" s="56"/>
      <c r="R129" s="56"/>
      <c r="S129" s="56"/>
    </row>
    <row r="130" spans="1:19" ht="12.75">
      <c r="A130" s="56"/>
      <c r="B130" s="56"/>
      <c r="C130" s="56"/>
      <c r="D130" s="56"/>
      <c r="E130" s="56"/>
      <c r="F130" s="56"/>
      <c r="G130" s="56"/>
      <c r="H130" s="56"/>
      <c r="I130" s="56"/>
      <c r="J130" s="56"/>
      <c r="K130" s="56"/>
      <c r="L130" s="56"/>
      <c r="M130" s="56"/>
      <c r="N130" s="56"/>
      <c r="O130" s="56"/>
      <c r="P130" s="56"/>
      <c r="Q130" s="56"/>
      <c r="R130" s="56"/>
      <c r="S130" s="56"/>
    </row>
    <row r="131" spans="1:19" ht="12.75">
      <c r="A131" s="56"/>
      <c r="B131" s="56"/>
      <c r="C131" s="56"/>
      <c r="D131" s="56"/>
      <c r="E131" s="56"/>
      <c r="F131" s="56"/>
      <c r="G131" s="56"/>
      <c r="H131" s="56"/>
      <c r="I131" s="56"/>
      <c r="J131" s="56"/>
      <c r="K131" s="56"/>
      <c r="L131" s="56"/>
      <c r="M131" s="56"/>
      <c r="N131" s="56"/>
      <c r="O131" s="56"/>
      <c r="P131" s="56"/>
      <c r="Q131" s="56"/>
      <c r="R131" s="56"/>
      <c r="S131" s="56"/>
    </row>
    <row r="132" spans="1:19" ht="12.75">
      <c r="A132" s="56"/>
      <c r="B132" s="56"/>
      <c r="C132" s="56"/>
      <c r="D132" s="56"/>
      <c r="E132" s="56"/>
      <c r="F132" s="56"/>
      <c r="G132" s="56"/>
      <c r="H132" s="56"/>
      <c r="I132" s="56"/>
      <c r="J132" s="56"/>
      <c r="K132" s="56"/>
      <c r="L132" s="56"/>
      <c r="M132" s="56"/>
      <c r="N132" s="56"/>
      <c r="O132" s="56"/>
      <c r="P132" s="56"/>
      <c r="Q132" s="56"/>
      <c r="R132" s="56"/>
      <c r="S132" s="56"/>
    </row>
    <row r="133" spans="1:19" ht="12.75">
      <c r="A133" s="56"/>
      <c r="B133" s="56"/>
      <c r="C133" s="56"/>
      <c r="D133" s="56"/>
      <c r="E133" s="56"/>
      <c r="F133" s="56"/>
      <c r="G133" s="56"/>
      <c r="H133" s="56"/>
      <c r="I133" s="56"/>
      <c r="J133" s="56"/>
      <c r="K133" s="56"/>
      <c r="L133" s="56"/>
      <c r="M133" s="56"/>
      <c r="N133" s="56"/>
      <c r="O133" s="56"/>
      <c r="P133" s="56"/>
      <c r="Q133" s="56"/>
      <c r="R133" s="56"/>
      <c r="S133" s="56"/>
    </row>
    <row r="134" spans="1:19" ht="12.75">
      <c r="A134" s="56"/>
      <c r="B134" s="56"/>
      <c r="C134" s="56"/>
      <c r="D134" s="56"/>
      <c r="E134" s="56"/>
      <c r="F134" s="56"/>
      <c r="G134" s="56"/>
      <c r="H134" s="56"/>
      <c r="I134" s="56"/>
      <c r="J134" s="56"/>
      <c r="K134" s="56"/>
      <c r="L134" s="56"/>
      <c r="M134" s="56"/>
      <c r="N134" s="56"/>
      <c r="O134" s="56"/>
      <c r="P134" s="56"/>
      <c r="Q134" s="56"/>
      <c r="R134" s="56"/>
      <c r="S134" s="56"/>
    </row>
    <row r="135" spans="1:19" ht="12.75">
      <c r="A135" s="56"/>
      <c r="B135" s="56"/>
      <c r="C135" s="56"/>
      <c r="D135" s="56"/>
      <c r="E135" s="56"/>
      <c r="F135" s="56"/>
      <c r="G135" s="56"/>
      <c r="H135" s="56"/>
      <c r="I135" s="56"/>
      <c r="J135" s="56"/>
      <c r="K135" s="56"/>
      <c r="L135" s="56"/>
      <c r="M135" s="56"/>
      <c r="N135" s="56"/>
      <c r="O135" s="56"/>
      <c r="P135" s="56"/>
      <c r="Q135" s="56"/>
      <c r="R135" s="56"/>
      <c r="S135" s="56"/>
    </row>
    <row r="136" spans="1:19" ht="12.75">
      <c r="A136" s="56"/>
      <c r="B136" s="56"/>
      <c r="C136" s="56"/>
      <c r="D136" s="56"/>
      <c r="E136" s="56"/>
      <c r="F136" s="56"/>
      <c r="G136" s="56"/>
      <c r="H136" s="56"/>
      <c r="I136" s="56"/>
      <c r="J136" s="56"/>
      <c r="K136" s="56"/>
      <c r="L136" s="56"/>
      <c r="M136" s="56"/>
      <c r="N136" s="56"/>
      <c r="O136" s="56"/>
      <c r="P136" s="56"/>
      <c r="Q136" s="56"/>
      <c r="R136" s="56"/>
      <c r="S136" s="56"/>
    </row>
    <row r="137" spans="1:19" ht="12.75">
      <c r="A137" s="56"/>
      <c r="B137" s="56"/>
      <c r="C137" s="56"/>
      <c r="D137" s="56"/>
      <c r="E137" s="56"/>
      <c r="F137" s="56"/>
      <c r="G137" s="56"/>
      <c r="H137" s="56"/>
      <c r="I137" s="56"/>
      <c r="J137" s="56"/>
      <c r="K137" s="56"/>
      <c r="L137" s="56"/>
      <c r="M137" s="56"/>
      <c r="N137" s="56"/>
      <c r="O137" s="56"/>
      <c r="P137" s="56"/>
      <c r="Q137" s="56"/>
      <c r="R137" s="56"/>
      <c r="S137" s="56"/>
    </row>
    <row r="138" spans="1:19" ht="12.75">
      <c r="A138" s="56"/>
      <c r="B138" s="56"/>
      <c r="C138" s="56"/>
      <c r="D138" s="56"/>
      <c r="E138" s="56"/>
      <c r="F138" s="56"/>
      <c r="G138" s="56"/>
      <c r="H138" s="56"/>
      <c r="I138" s="56"/>
      <c r="J138" s="56"/>
      <c r="K138" s="56"/>
      <c r="L138" s="56"/>
      <c r="M138" s="56"/>
      <c r="N138" s="56"/>
      <c r="O138" s="56"/>
      <c r="P138" s="56"/>
      <c r="Q138" s="56"/>
      <c r="R138" s="56"/>
      <c r="S138" s="56"/>
    </row>
    <row r="139" spans="1:19" ht="12.75">
      <c r="A139" s="56"/>
      <c r="B139" s="56"/>
      <c r="C139" s="56"/>
      <c r="D139" s="56"/>
      <c r="E139" s="56"/>
      <c r="F139" s="56"/>
      <c r="G139" s="56"/>
      <c r="H139" s="56"/>
      <c r="I139" s="56"/>
      <c r="J139" s="56"/>
      <c r="K139" s="56"/>
      <c r="L139" s="56"/>
      <c r="M139" s="56"/>
      <c r="N139" s="56"/>
      <c r="O139" s="56"/>
      <c r="P139" s="56"/>
      <c r="Q139" s="56"/>
      <c r="R139" s="56"/>
      <c r="S139" s="56"/>
    </row>
    <row r="140" spans="1:19" ht="12.75">
      <c r="A140" s="56"/>
      <c r="B140" s="56"/>
      <c r="C140" s="56"/>
      <c r="D140" s="56"/>
      <c r="E140" s="56"/>
      <c r="F140" s="56"/>
      <c r="G140" s="56"/>
      <c r="H140" s="56"/>
      <c r="I140" s="56"/>
      <c r="J140" s="56"/>
      <c r="K140" s="56"/>
      <c r="L140" s="56"/>
      <c r="M140" s="56"/>
      <c r="N140" s="56"/>
      <c r="O140" s="56"/>
      <c r="P140" s="56"/>
      <c r="Q140" s="56"/>
      <c r="R140" s="56"/>
      <c r="S140" s="56"/>
    </row>
    <row r="141" spans="1:19" ht="12.75">
      <c r="A141" s="56"/>
      <c r="B141" s="56"/>
      <c r="C141" s="56"/>
      <c r="D141" s="56"/>
      <c r="E141" s="56"/>
      <c r="F141" s="56"/>
      <c r="G141" s="56"/>
      <c r="H141" s="56"/>
      <c r="I141" s="56"/>
      <c r="J141" s="56"/>
      <c r="K141" s="56"/>
      <c r="L141" s="56"/>
      <c r="M141" s="56"/>
      <c r="N141" s="56"/>
      <c r="O141" s="56"/>
      <c r="P141" s="56"/>
      <c r="Q141" s="56"/>
      <c r="R141" s="56"/>
      <c r="S141" s="56"/>
    </row>
    <row r="142" spans="1:19" ht="12.75">
      <c r="A142" s="56"/>
      <c r="B142" s="56"/>
      <c r="C142" s="56"/>
      <c r="D142" s="56"/>
      <c r="E142" s="56"/>
      <c r="F142" s="56"/>
      <c r="G142" s="56"/>
      <c r="H142" s="56"/>
      <c r="I142" s="56"/>
      <c r="J142" s="56"/>
      <c r="K142" s="56"/>
      <c r="L142" s="56"/>
      <c r="M142" s="56"/>
      <c r="N142" s="56"/>
      <c r="O142" s="56"/>
      <c r="P142" s="56"/>
      <c r="Q142" s="56"/>
      <c r="R142" s="56"/>
      <c r="S142" s="56"/>
    </row>
    <row r="143" spans="1:19" ht="12.75">
      <c r="A143" s="56"/>
      <c r="B143" s="56"/>
      <c r="C143" s="56"/>
      <c r="D143" s="56"/>
      <c r="E143" s="56"/>
      <c r="F143" s="56"/>
      <c r="G143" s="56"/>
      <c r="H143" s="56"/>
      <c r="I143" s="56"/>
      <c r="J143" s="56"/>
      <c r="K143" s="56"/>
      <c r="L143" s="56"/>
      <c r="M143" s="56"/>
      <c r="N143" s="56"/>
      <c r="O143" s="56"/>
      <c r="P143" s="56"/>
      <c r="Q143" s="56"/>
      <c r="R143" s="56"/>
      <c r="S143" s="56"/>
    </row>
    <row r="144" spans="1:19" ht="12.75">
      <c r="A144" s="56"/>
      <c r="B144" s="56"/>
      <c r="C144" s="56"/>
      <c r="D144" s="56"/>
      <c r="E144" s="56"/>
      <c r="F144" s="56"/>
      <c r="G144" s="56"/>
      <c r="H144" s="56"/>
      <c r="I144" s="56"/>
      <c r="J144" s="56"/>
      <c r="K144" s="56"/>
      <c r="L144" s="56"/>
      <c r="M144" s="56"/>
      <c r="N144" s="56"/>
      <c r="O144" s="56"/>
      <c r="P144" s="56"/>
      <c r="Q144" s="56"/>
      <c r="R144" s="56"/>
      <c r="S144" s="56"/>
    </row>
    <row r="145" spans="1:19" ht="12.75">
      <c r="A145" s="56"/>
      <c r="B145" s="56"/>
      <c r="C145" s="56"/>
      <c r="D145" s="56"/>
      <c r="E145" s="56"/>
      <c r="F145" s="56"/>
      <c r="G145" s="56"/>
      <c r="H145" s="56"/>
      <c r="I145" s="56"/>
      <c r="J145" s="56"/>
      <c r="K145" s="56"/>
      <c r="L145" s="56"/>
      <c r="M145" s="56"/>
      <c r="N145" s="56"/>
      <c r="O145" s="56"/>
      <c r="P145" s="56"/>
      <c r="Q145" s="56"/>
      <c r="R145" s="56"/>
      <c r="S145" s="56"/>
    </row>
    <row r="146" spans="1:19" ht="12.75">
      <c r="A146" s="56"/>
      <c r="B146" s="56"/>
      <c r="C146" s="56"/>
      <c r="D146" s="56"/>
      <c r="E146" s="56"/>
      <c r="F146" s="56"/>
      <c r="G146" s="56"/>
      <c r="H146" s="56"/>
      <c r="I146" s="56"/>
      <c r="J146" s="56"/>
      <c r="K146" s="56"/>
      <c r="L146" s="56"/>
      <c r="M146" s="56"/>
      <c r="N146" s="56"/>
      <c r="O146" s="56"/>
      <c r="P146" s="56"/>
      <c r="Q146" s="56"/>
      <c r="R146" s="56"/>
      <c r="S146" s="56"/>
    </row>
    <row r="147" spans="1:19" ht="12.75">
      <c r="A147" s="56"/>
      <c r="B147" s="56"/>
      <c r="C147" s="56"/>
      <c r="D147" s="56"/>
      <c r="E147" s="56"/>
      <c r="F147" s="56"/>
      <c r="G147" s="56"/>
      <c r="H147" s="56"/>
      <c r="I147" s="56"/>
      <c r="J147" s="56"/>
      <c r="K147" s="56"/>
      <c r="L147" s="56"/>
      <c r="M147" s="56"/>
      <c r="N147" s="56"/>
      <c r="O147" s="56"/>
      <c r="P147" s="56"/>
      <c r="Q147" s="56"/>
      <c r="R147" s="56"/>
      <c r="S147" s="56"/>
    </row>
    <row r="148" spans="1:19" ht="12.75">
      <c r="A148" s="56"/>
      <c r="B148" s="56"/>
      <c r="C148" s="56"/>
      <c r="D148" s="56"/>
      <c r="E148" s="56"/>
      <c r="F148" s="56"/>
      <c r="G148" s="56"/>
      <c r="H148" s="56"/>
      <c r="I148" s="56"/>
      <c r="J148" s="56"/>
      <c r="K148" s="56"/>
      <c r="L148" s="56"/>
      <c r="M148" s="56"/>
      <c r="N148" s="56"/>
      <c r="O148" s="56"/>
      <c r="P148" s="56"/>
      <c r="Q148" s="56"/>
      <c r="R148" s="56"/>
      <c r="S148" s="56"/>
    </row>
    <row r="149" spans="1:19" ht="12.75">
      <c r="A149" s="56"/>
      <c r="B149" s="56"/>
      <c r="C149" s="56"/>
      <c r="D149" s="56"/>
      <c r="E149" s="56"/>
      <c r="F149" s="56"/>
      <c r="G149" s="56"/>
      <c r="H149" s="56"/>
      <c r="I149" s="56"/>
      <c r="J149" s="56"/>
      <c r="K149" s="56"/>
      <c r="L149" s="56"/>
      <c r="M149" s="56"/>
      <c r="N149" s="56"/>
      <c r="O149" s="56"/>
      <c r="P149" s="56"/>
      <c r="Q149" s="56"/>
      <c r="R149" s="56"/>
      <c r="S149" s="56"/>
    </row>
    <row r="150" spans="1:19" ht="12.75">
      <c r="A150" s="56"/>
      <c r="B150" s="56"/>
      <c r="C150" s="56"/>
      <c r="D150" s="56"/>
      <c r="E150" s="56"/>
      <c r="F150" s="56"/>
      <c r="G150" s="56"/>
      <c r="H150" s="56"/>
      <c r="I150" s="56"/>
      <c r="J150" s="56"/>
      <c r="K150" s="56"/>
      <c r="L150" s="56"/>
      <c r="M150" s="56"/>
      <c r="N150" s="56"/>
      <c r="O150" s="56"/>
      <c r="P150" s="56"/>
      <c r="Q150" s="56"/>
      <c r="R150" s="56"/>
      <c r="S150" s="56"/>
    </row>
    <row r="151" spans="1:19" ht="12.75">
      <c r="A151" s="56"/>
      <c r="B151" s="56"/>
      <c r="C151" s="56"/>
      <c r="D151" s="56"/>
      <c r="E151" s="56"/>
      <c r="F151" s="56"/>
      <c r="G151" s="56"/>
      <c r="H151" s="56"/>
      <c r="I151" s="56"/>
      <c r="J151" s="56"/>
      <c r="K151" s="56"/>
      <c r="L151" s="56"/>
      <c r="M151" s="56"/>
      <c r="N151" s="56"/>
      <c r="O151" s="56"/>
      <c r="P151" s="56"/>
      <c r="Q151" s="56"/>
      <c r="R151" s="56"/>
      <c r="S151" s="56"/>
    </row>
    <row r="152" spans="1:19" ht="12.75">
      <c r="A152" s="56"/>
      <c r="B152" s="56"/>
      <c r="C152" s="56"/>
      <c r="D152" s="56"/>
      <c r="E152" s="56"/>
      <c r="F152" s="56"/>
      <c r="G152" s="56"/>
      <c r="H152" s="56"/>
      <c r="I152" s="56"/>
      <c r="J152" s="56"/>
      <c r="K152" s="56"/>
      <c r="L152" s="56"/>
      <c r="M152" s="56"/>
      <c r="N152" s="56"/>
      <c r="O152" s="56"/>
      <c r="P152" s="56"/>
      <c r="Q152" s="56"/>
      <c r="R152" s="56"/>
      <c r="S152" s="56"/>
    </row>
    <row r="153" spans="1:19" ht="12.75">
      <c r="A153" s="56"/>
      <c r="B153" s="56"/>
      <c r="C153" s="56"/>
      <c r="D153" s="56"/>
      <c r="E153" s="56"/>
      <c r="F153" s="56"/>
      <c r="G153" s="56"/>
      <c r="H153" s="56"/>
      <c r="I153" s="56"/>
      <c r="J153" s="56"/>
      <c r="K153" s="56"/>
      <c r="L153" s="56"/>
      <c r="M153" s="56"/>
      <c r="N153" s="56"/>
      <c r="O153" s="56"/>
      <c r="P153" s="56"/>
      <c r="Q153" s="56"/>
      <c r="R153" s="56"/>
      <c r="S153" s="56"/>
    </row>
    <row r="154" spans="1:19" ht="12.75">
      <c r="A154" s="56"/>
      <c r="B154" s="56"/>
      <c r="C154" s="56"/>
      <c r="D154" s="56"/>
      <c r="E154" s="56"/>
      <c r="F154" s="56"/>
      <c r="G154" s="56"/>
      <c r="H154" s="56"/>
      <c r="I154" s="56"/>
      <c r="J154" s="56"/>
      <c r="K154" s="56"/>
      <c r="L154" s="56"/>
      <c r="M154" s="56"/>
      <c r="N154" s="56"/>
      <c r="O154" s="56"/>
      <c r="P154" s="56"/>
      <c r="Q154" s="56"/>
      <c r="R154" s="56"/>
      <c r="S154" s="56"/>
    </row>
    <row r="155" spans="1:19" ht="12.75">
      <c r="A155" s="56"/>
      <c r="B155" s="56"/>
      <c r="C155" s="56"/>
      <c r="D155" s="56"/>
      <c r="E155" s="56"/>
      <c r="F155" s="56"/>
      <c r="G155" s="56"/>
      <c r="H155" s="56"/>
      <c r="I155" s="56"/>
      <c r="J155" s="56"/>
      <c r="K155" s="56"/>
      <c r="L155" s="56"/>
      <c r="M155" s="56"/>
      <c r="N155" s="56"/>
      <c r="O155" s="56"/>
      <c r="P155" s="56"/>
      <c r="Q155" s="56"/>
      <c r="R155" s="56"/>
      <c r="S155" s="56"/>
    </row>
    <row r="156" spans="1:19" ht="12.75">
      <c r="A156" s="56"/>
      <c r="B156" s="56"/>
      <c r="C156" s="56"/>
      <c r="D156" s="56"/>
      <c r="E156" s="56"/>
      <c r="F156" s="56"/>
      <c r="G156" s="56"/>
      <c r="H156" s="56"/>
      <c r="I156" s="56"/>
      <c r="J156" s="56"/>
      <c r="K156" s="56"/>
      <c r="L156" s="56"/>
      <c r="M156" s="56"/>
      <c r="N156" s="56"/>
      <c r="O156" s="56"/>
      <c r="P156" s="56"/>
      <c r="Q156" s="56"/>
      <c r="R156" s="56"/>
      <c r="S156" s="56"/>
    </row>
    <row r="157" spans="1:19" ht="12.75">
      <c r="A157" s="56"/>
      <c r="B157" s="56"/>
      <c r="C157" s="56"/>
      <c r="D157" s="56"/>
      <c r="E157" s="56"/>
      <c r="F157" s="56"/>
      <c r="G157" s="56"/>
      <c r="H157" s="56"/>
      <c r="I157" s="56"/>
      <c r="J157" s="56"/>
      <c r="K157" s="56"/>
      <c r="L157" s="56"/>
      <c r="M157" s="56"/>
      <c r="N157" s="56"/>
      <c r="O157" s="56"/>
      <c r="P157" s="56"/>
      <c r="Q157" s="56"/>
      <c r="R157" s="56"/>
      <c r="S157" s="56"/>
    </row>
    <row r="158" spans="1:19" ht="12.75">
      <c r="A158" s="56"/>
      <c r="B158" s="56"/>
      <c r="C158" s="56"/>
      <c r="D158" s="56"/>
      <c r="E158" s="56"/>
      <c r="F158" s="56"/>
      <c r="G158" s="56"/>
      <c r="H158" s="56"/>
      <c r="I158" s="56"/>
      <c r="J158" s="56"/>
      <c r="K158" s="56"/>
      <c r="L158" s="56"/>
      <c r="M158" s="56"/>
      <c r="N158" s="56"/>
      <c r="O158" s="56"/>
      <c r="P158" s="56"/>
      <c r="Q158" s="56"/>
      <c r="R158" s="56"/>
      <c r="S158" s="56"/>
    </row>
    <row r="159" spans="1:19" ht="12.75">
      <c r="A159" s="56"/>
      <c r="B159" s="56"/>
      <c r="C159" s="56"/>
      <c r="D159" s="56"/>
      <c r="E159" s="56"/>
      <c r="F159" s="56"/>
      <c r="G159" s="56"/>
      <c r="H159" s="56"/>
      <c r="I159" s="56"/>
      <c r="J159" s="56"/>
      <c r="K159" s="56"/>
      <c r="L159" s="56"/>
      <c r="M159" s="56"/>
      <c r="N159" s="56"/>
      <c r="O159" s="56"/>
      <c r="P159" s="56"/>
      <c r="Q159" s="56"/>
      <c r="R159" s="56"/>
      <c r="S159" s="56"/>
    </row>
    <row r="160" spans="1:19" ht="12.75">
      <c r="A160" s="56"/>
      <c r="B160" s="56"/>
      <c r="C160" s="56"/>
      <c r="D160" s="56"/>
      <c r="E160" s="56"/>
      <c r="F160" s="56"/>
      <c r="G160" s="56"/>
      <c r="H160" s="56"/>
      <c r="I160" s="56"/>
      <c r="J160" s="56"/>
      <c r="K160" s="56"/>
      <c r="L160" s="56"/>
      <c r="M160" s="56"/>
      <c r="N160" s="56"/>
      <c r="O160" s="56"/>
      <c r="P160" s="56"/>
      <c r="Q160" s="56"/>
      <c r="R160" s="56"/>
      <c r="S160" s="56"/>
    </row>
    <row r="161" spans="1:19" ht="12.75">
      <c r="A161" s="56"/>
      <c r="B161" s="56"/>
      <c r="C161" s="56"/>
      <c r="D161" s="56"/>
      <c r="E161" s="56"/>
      <c r="F161" s="56"/>
      <c r="G161" s="56"/>
      <c r="H161" s="56"/>
      <c r="I161" s="56"/>
      <c r="J161" s="56"/>
      <c r="K161" s="56"/>
      <c r="L161" s="56"/>
      <c r="M161" s="56"/>
      <c r="N161" s="56"/>
      <c r="O161" s="56"/>
      <c r="P161" s="56"/>
      <c r="Q161" s="56"/>
      <c r="R161" s="56"/>
      <c r="S161" s="56"/>
    </row>
    <row r="162" spans="1:19" ht="12.75">
      <c r="A162" s="56"/>
      <c r="B162" s="56"/>
      <c r="C162" s="56"/>
      <c r="D162" s="56"/>
      <c r="E162" s="56"/>
      <c r="F162" s="56"/>
      <c r="G162" s="56"/>
      <c r="H162" s="56"/>
      <c r="I162" s="56"/>
      <c r="J162" s="56"/>
      <c r="K162" s="56"/>
      <c r="L162" s="56"/>
      <c r="M162" s="56"/>
      <c r="N162" s="56"/>
      <c r="O162" s="56"/>
      <c r="P162" s="56"/>
      <c r="Q162" s="56"/>
      <c r="R162" s="56"/>
      <c r="S162" s="56"/>
    </row>
    <row r="163" spans="1:19" ht="12.75">
      <c r="A163" s="56"/>
      <c r="B163" s="56"/>
      <c r="C163" s="56"/>
      <c r="D163" s="56"/>
      <c r="E163" s="56"/>
      <c r="F163" s="56"/>
      <c r="G163" s="56"/>
      <c r="H163" s="56"/>
      <c r="I163" s="56"/>
      <c r="J163" s="56"/>
      <c r="K163" s="56"/>
      <c r="L163" s="56"/>
      <c r="M163" s="56"/>
      <c r="N163" s="56"/>
      <c r="O163" s="56"/>
      <c r="P163" s="56"/>
      <c r="Q163" s="56"/>
      <c r="R163" s="56"/>
      <c r="S163" s="56"/>
    </row>
    <row r="164" spans="1:19" ht="12.75">
      <c r="A164" s="56"/>
      <c r="B164" s="56"/>
      <c r="C164" s="56"/>
      <c r="D164" s="56"/>
      <c r="E164" s="56"/>
      <c r="F164" s="56"/>
      <c r="G164" s="56"/>
      <c r="H164" s="56"/>
      <c r="I164" s="56"/>
      <c r="J164" s="56"/>
      <c r="K164" s="56"/>
      <c r="L164" s="56"/>
      <c r="M164" s="56"/>
      <c r="N164" s="56"/>
      <c r="O164" s="56"/>
      <c r="P164" s="56"/>
      <c r="Q164" s="56"/>
      <c r="R164" s="56"/>
      <c r="S164" s="56"/>
    </row>
    <row r="165" spans="1:19" ht="12.75">
      <c r="A165" s="56"/>
      <c r="B165" s="56"/>
      <c r="C165" s="56"/>
      <c r="D165" s="56"/>
      <c r="E165" s="56"/>
      <c r="F165" s="56"/>
      <c r="G165" s="56"/>
      <c r="H165" s="56"/>
      <c r="I165" s="56"/>
      <c r="J165" s="56"/>
      <c r="K165" s="56"/>
      <c r="L165" s="56"/>
      <c r="M165" s="56"/>
      <c r="N165" s="56"/>
      <c r="O165" s="56"/>
      <c r="P165" s="56"/>
      <c r="Q165" s="56"/>
      <c r="R165" s="56"/>
      <c r="S165" s="56"/>
    </row>
    <row r="166" spans="1:19" ht="12.75">
      <c r="A166" s="56"/>
      <c r="B166" s="56"/>
      <c r="C166" s="56"/>
      <c r="D166" s="56"/>
      <c r="E166" s="56"/>
      <c r="F166" s="56"/>
      <c r="G166" s="56"/>
      <c r="H166" s="56"/>
      <c r="I166" s="56"/>
      <c r="J166" s="56"/>
      <c r="K166" s="56"/>
      <c r="L166" s="56"/>
      <c r="M166" s="56"/>
      <c r="N166" s="56"/>
      <c r="O166" s="56"/>
      <c r="P166" s="56"/>
      <c r="Q166" s="56"/>
      <c r="R166" s="56"/>
      <c r="S166" s="56"/>
    </row>
    <row r="167" spans="1:19" ht="12.75">
      <c r="A167" s="56"/>
      <c r="B167" s="56"/>
      <c r="C167" s="56"/>
      <c r="D167" s="56"/>
      <c r="E167" s="56"/>
      <c r="F167" s="56"/>
      <c r="G167" s="56"/>
      <c r="H167" s="56"/>
      <c r="I167" s="56"/>
      <c r="J167" s="56"/>
      <c r="K167" s="56"/>
      <c r="L167" s="56"/>
      <c r="M167" s="56"/>
      <c r="N167" s="56"/>
      <c r="O167" s="56"/>
      <c r="P167" s="56"/>
      <c r="Q167" s="56"/>
      <c r="R167" s="56"/>
      <c r="S167" s="56"/>
    </row>
    <row r="168" spans="1:19" ht="12.75">
      <c r="A168" s="56"/>
      <c r="B168" s="56"/>
      <c r="C168" s="56"/>
      <c r="D168" s="56"/>
      <c r="E168" s="56"/>
      <c r="F168" s="56"/>
      <c r="G168" s="56"/>
      <c r="H168" s="56"/>
      <c r="I168" s="56"/>
      <c r="J168" s="56"/>
      <c r="K168" s="56"/>
      <c r="L168" s="56"/>
      <c r="M168" s="56"/>
      <c r="N168" s="56"/>
      <c r="O168" s="56"/>
      <c r="P168" s="56"/>
      <c r="Q168" s="56"/>
      <c r="R168" s="56"/>
      <c r="S168" s="56"/>
    </row>
    <row r="169" spans="1:19" ht="12.75">
      <c r="A169" s="56"/>
      <c r="B169" s="56"/>
      <c r="C169" s="56"/>
      <c r="D169" s="56"/>
      <c r="E169" s="56"/>
      <c r="F169" s="56"/>
      <c r="G169" s="56"/>
      <c r="H169" s="56"/>
      <c r="I169" s="56"/>
      <c r="J169" s="56"/>
      <c r="K169" s="56"/>
      <c r="L169" s="56"/>
      <c r="M169" s="56"/>
      <c r="N169" s="56"/>
      <c r="O169" s="56"/>
      <c r="P169" s="56"/>
      <c r="Q169" s="56"/>
      <c r="R169" s="56"/>
      <c r="S169" s="56"/>
    </row>
    <row r="170" spans="1:19" ht="12.75">
      <c r="A170" s="56"/>
      <c r="B170" s="56"/>
      <c r="C170" s="56"/>
      <c r="D170" s="56"/>
      <c r="E170" s="56"/>
      <c r="F170" s="56"/>
      <c r="G170" s="56"/>
      <c r="H170" s="56"/>
      <c r="I170" s="56"/>
      <c r="J170" s="56"/>
      <c r="K170" s="56"/>
      <c r="L170" s="56"/>
      <c r="M170" s="56"/>
      <c r="N170" s="56"/>
      <c r="O170" s="56"/>
      <c r="P170" s="56"/>
      <c r="Q170" s="56"/>
      <c r="R170" s="56"/>
      <c r="S170" s="56"/>
    </row>
    <row r="171" spans="1:19" ht="12.75">
      <c r="A171" s="56"/>
      <c r="B171" s="56"/>
      <c r="C171" s="56"/>
      <c r="D171" s="56"/>
      <c r="E171" s="56"/>
      <c r="F171" s="56"/>
      <c r="G171" s="56"/>
      <c r="H171" s="56"/>
      <c r="I171" s="56"/>
      <c r="J171" s="56"/>
      <c r="K171" s="56"/>
      <c r="L171" s="56"/>
      <c r="M171" s="56"/>
      <c r="N171" s="56"/>
      <c r="O171" s="56"/>
      <c r="P171" s="56"/>
      <c r="Q171" s="56"/>
      <c r="R171" s="56"/>
      <c r="S171" s="56"/>
    </row>
    <row r="172" spans="1:19" ht="12.75">
      <c r="A172" s="56"/>
      <c r="B172" s="56"/>
      <c r="C172" s="56"/>
      <c r="D172" s="56"/>
      <c r="E172" s="56"/>
      <c r="F172" s="56"/>
      <c r="G172" s="56"/>
      <c r="H172" s="56"/>
      <c r="I172" s="56"/>
      <c r="J172" s="56"/>
      <c r="K172" s="56"/>
      <c r="L172" s="56"/>
      <c r="M172" s="56"/>
      <c r="N172" s="56"/>
      <c r="O172" s="56"/>
      <c r="P172" s="56"/>
      <c r="Q172" s="56"/>
      <c r="R172" s="56"/>
      <c r="S172" s="56"/>
    </row>
    <row r="173" spans="1:19" ht="12.75">
      <c r="A173" s="56"/>
      <c r="B173" s="56"/>
      <c r="C173" s="56"/>
      <c r="D173" s="56"/>
      <c r="E173" s="56"/>
      <c r="F173" s="56"/>
      <c r="G173" s="56"/>
      <c r="H173" s="56"/>
      <c r="I173" s="56"/>
      <c r="J173" s="56"/>
      <c r="K173" s="56"/>
      <c r="L173" s="56"/>
      <c r="M173" s="56"/>
      <c r="N173" s="56"/>
      <c r="O173" s="56"/>
      <c r="P173" s="56"/>
      <c r="Q173" s="56"/>
      <c r="R173" s="56"/>
      <c r="S173" s="56"/>
    </row>
    <row r="174" spans="1:19" ht="12.75">
      <c r="A174" s="56"/>
      <c r="B174" s="56"/>
      <c r="C174" s="56"/>
      <c r="D174" s="56"/>
      <c r="E174" s="56"/>
      <c r="F174" s="56"/>
      <c r="G174" s="56"/>
      <c r="H174" s="56"/>
      <c r="I174" s="56"/>
      <c r="J174" s="56"/>
      <c r="K174" s="56"/>
      <c r="L174" s="56"/>
      <c r="M174" s="56"/>
      <c r="N174" s="56"/>
      <c r="O174" s="56"/>
      <c r="P174" s="56"/>
      <c r="Q174" s="56"/>
      <c r="R174" s="56"/>
      <c r="S174" s="56"/>
    </row>
    <row r="175" spans="1:19" ht="12.75">
      <c r="A175" s="56"/>
      <c r="B175" s="56"/>
      <c r="C175" s="56"/>
      <c r="D175" s="56"/>
      <c r="E175" s="56"/>
      <c r="F175" s="56"/>
      <c r="G175" s="56"/>
      <c r="H175" s="56"/>
      <c r="I175" s="56"/>
      <c r="J175" s="56"/>
      <c r="K175" s="56"/>
      <c r="L175" s="56"/>
      <c r="M175" s="56"/>
      <c r="N175" s="56"/>
      <c r="O175" s="56"/>
      <c r="P175" s="56"/>
      <c r="Q175" s="56"/>
      <c r="R175" s="56"/>
      <c r="S175" s="56"/>
    </row>
    <row r="176" spans="1:19" ht="12.75">
      <c r="A176" s="56"/>
      <c r="B176" s="56"/>
      <c r="C176" s="56"/>
      <c r="D176" s="56"/>
      <c r="E176" s="56"/>
      <c r="F176" s="56"/>
      <c r="G176" s="56"/>
      <c r="H176" s="56"/>
      <c r="I176" s="56"/>
      <c r="J176" s="56"/>
      <c r="K176" s="56"/>
      <c r="L176" s="56"/>
      <c r="M176" s="56"/>
      <c r="N176" s="56"/>
      <c r="O176" s="56"/>
      <c r="P176" s="56"/>
      <c r="Q176" s="56"/>
      <c r="R176" s="56"/>
      <c r="S176" s="56"/>
    </row>
    <row r="177" spans="1:19" ht="12.75">
      <c r="A177" s="56"/>
      <c r="B177" s="56"/>
      <c r="C177" s="56"/>
      <c r="D177" s="56"/>
      <c r="E177" s="56"/>
      <c r="F177" s="56"/>
      <c r="G177" s="56"/>
      <c r="H177" s="56"/>
      <c r="I177" s="56"/>
      <c r="J177" s="56"/>
      <c r="K177" s="56"/>
      <c r="L177" s="56"/>
      <c r="M177" s="56"/>
      <c r="N177" s="56"/>
      <c r="O177" s="56"/>
      <c r="P177" s="56"/>
      <c r="Q177" s="56"/>
      <c r="R177" s="56"/>
      <c r="S177" s="56"/>
    </row>
    <row r="178" spans="1:19" ht="12.75">
      <c r="A178" s="56"/>
      <c r="B178" s="56"/>
      <c r="C178" s="56"/>
      <c r="D178" s="56"/>
      <c r="E178" s="56"/>
      <c r="F178" s="56"/>
      <c r="G178" s="56"/>
      <c r="H178" s="56"/>
      <c r="I178" s="56"/>
      <c r="J178" s="56"/>
      <c r="K178" s="56"/>
      <c r="L178" s="56"/>
      <c r="M178" s="56"/>
      <c r="N178" s="56"/>
      <c r="O178" s="56"/>
      <c r="P178" s="56"/>
      <c r="Q178" s="56"/>
      <c r="R178" s="56"/>
      <c r="S178" s="56"/>
    </row>
    <row r="179" spans="1:19" ht="12.75">
      <c r="A179" s="56"/>
      <c r="B179" s="56"/>
      <c r="C179" s="56"/>
      <c r="D179" s="56"/>
      <c r="E179" s="56"/>
      <c r="F179" s="56"/>
      <c r="G179" s="56"/>
      <c r="H179" s="56"/>
      <c r="I179" s="56"/>
      <c r="J179" s="56"/>
      <c r="K179" s="56"/>
      <c r="L179" s="56"/>
      <c r="M179" s="56"/>
      <c r="N179" s="56"/>
      <c r="O179" s="56"/>
      <c r="P179" s="56"/>
      <c r="Q179" s="56"/>
      <c r="R179" s="56"/>
      <c r="S179" s="56"/>
    </row>
    <row r="180" spans="1:19" ht="12.75">
      <c r="A180" s="56"/>
      <c r="B180" s="56"/>
      <c r="C180" s="56"/>
      <c r="D180" s="56"/>
      <c r="E180" s="56"/>
      <c r="F180" s="56"/>
      <c r="G180" s="56"/>
      <c r="H180" s="56"/>
      <c r="I180" s="56"/>
      <c r="J180" s="56"/>
      <c r="K180" s="56"/>
      <c r="L180" s="56"/>
      <c r="M180" s="56"/>
      <c r="N180" s="56"/>
      <c r="O180" s="56"/>
      <c r="P180" s="56"/>
      <c r="Q180" s="56"/>
      <c r="R180" s="56"/>
      <c r="S180" s="56"/>
    </row>
    <row r="181" spans="1:19" ht="12.75">
      <c r="A181" s="56"/>
      <c r="B181" s="56"/>
      <c r="C181" s="56"/>
      <c r="D181" s="56"/>
      <c r="E181" s="56"/>
      <c r="F181" s="56"/>
      <c r="G181" s="56"/>
      <c r="H181" s="56"/>
      <c r="I181" s="56"/>
      <c r="J181" s="56"/>
      <c r="K181" s="56"/>
      <c r="L181" s="56"/>
      <c r="M181" s="56"/>
      <c r="N181" s="56"/>
      <c r="O181" s="56"/>
      <c r="P181" s="56"/>
      <c r="Q181" s="56"/>
      <c r="R181" s="56"/>
      <c r="S181" s="56"/>
    </row>
    <row r="182" spans="1:19" ht="12.75">
      <c r="A182" s="56"/>
      <c r="B182" s="56"/>
      <c r="C182" s="56"/>
      <c r="D182" s="56"/>
      <c r="E182" s="56"/>
      <c r="F182" s="56"/>
      <c r="G182" s="56"/>
      <c r="H182" s="56"/>
      <c r="I182" s="56"/>
      <c r="J182" s="56"/>
      <c r="K182" s="56"/>
      <c r="L182" s="56"/>
      <c r="M182" s="56"/>
      <c r="N182" s="56"/>
      <c r="O182" s="56"/>
      <c r="P182" s="56"/>
      <c r="Q182" s="56"/>
      <c r="R182" s="56"/>
      <c r="S182" s="56"/>
    </row>
    <row r="183" spans="1:19" ht="12.75">
      <c r="A183" s="56"/>
      <c r="B183" s="56"/>
      <c r="C183" s="56"/>
      <c r="D183" s="56"/>
      <c r="E183" s="56"/>
      <c r="F183" s="56"/>
      <c r="G183" s="56"/>
      <c r="H183" s="56"/>
      <c r="I183" s="56"/>
      <c r="J183" s="56"/>
      <c r="K183" s="56"/>
      <c r="L183" s="56"/>
      <c r="M183" s="56"/>
      <c r="N183" s="56"/>
      <c r="O183" s="56"/>
      <c r="P183" s="56"/>
      <c r="Q183" s="56"/>
      <c r="R183" s="56"/>
      <c r="S183" s="56"/>
    </row>
    <row r="184" spans="1:19" ht="12.75">
      <c r="A184" s="56"/>
      <c r="B184" s="56"/>
      <c r="C184" s="56"/>
      <c r="D184" s="56"/>
      <c r="E184" s="56"/>
      <c r="F184" s="56"/>
      <c r="G184" s="56"/>
      <c r="H184" s="56"/>
      <c r="I184" s="56"/>
      <c r="J184" s="56"/>
      <c r="K184" s="56"/>
      <c r="L184" s="56"/>
      <c r="M184" s="56"/>
      <c r="N184" s="56"/>
      <c r="O184" s="56"/>
      <c r="P184" s="56"/>
      <c r="Q184" s="56"/>
      <c r="R184" s="56"/>
      <c r="S184" s="56"/>
    </row>
    <row r="185" spans="1:19" ht="12.75">
      <c r="A185" s="56"/>
      <c r="B185" s="56"/>
      <c r="C185" s="56"/>
      <c r="D185" s="56"/>
      <c r="E185" s="56"/>
      <c r="F185" s="56"/>
      <c r="G185" s="56"/>
      <c r="H185" s="56"/>
      <c r="I185" s="56"/>
      <c r="J185" s="56"/>
      <c r="K185" s="56"/>
      <c r="L185" s="56"/>
      <c r="M185" s="56"/>
      <c r="N185" s="56"/>
      <c r="O185" s="56"/>
      <c r="P185" s="56"/>
      <c r="Q185" s="56"/>
      <c r="R185" s="56"/>
      <c r="S185" s="56"/>
    </row>
    <row r="186" spans="1:19" ht="12.75">
      <c r="A186" s="56"/>
      <c r="B186" s="56"/>
      <c r="C186" s="56"/>
      <c r="D186" s="56"/>
      <c r="E186" s="56"/>
      <c r="F186" s="56"/>
      <c r="G186" s="56"/>
      <c r="H186" s="56"/>
      <c r="I186" s="56"/>
      <c r="J186" s="56"/>
      <c r="K186" s="56"/>
      <c r="L186" s="56"/>
      <c r="M186" s="56"/>
      <c r="N186" s="56"/>
      <c r="O186" s="56"/>
      <c r="P186" s="56"/>
      <c r="Q186" s="56"/>
      <c r="R186" s="56"/>
      <c r="S186" s="56"/>
    </row>
    <row r="187" spans="1:19" ht="12.75">
      <c r="A187" s="56"/>
      <c r="B187" s="56"/>
      <c r="C187" s="56"/>
      <c r="D187" s="56"/>
      <c r="E187" s="56"/>
      <c r="F187" s="56"/>
      <c r="G187" s="56"/>
      <c r="H187" s="56"/>
      <c r="I187" s="56"/>
      <c r="J187" s="56"/>
      <c r="K187" s="56"/>
      <c r="L187" s="56"/>
      <c r="M187" s="56"/>
      <c r="N187" s="56"/>
      <c r="O187" s="56"/>
      <c r="P187" s="56"/>
      <c r="Q187" s="56"/>
      <c r="R187" s="56"/>
      <c r="S187" s="56"/>
    </row>
    <row r="188" spans="1:19" ht="12.75">
      <c r="A188" s="56"/>
      <c r="B188" s="56"/>
      <c r="C188" s="56"/>
      <c r="D188" s="56"/>
      <c r="E188" s="56"/>
      <c r="F188" s="56"/>
      <c r="G188" s="56"/>
      <c r="H188" s="56"/>
      <c r="I188" s="56"/>
      <c r="J188" s="56"/>
      <c r="K188" s="56"/>
      <c r="L188" s="56"/>
      <c r="M188" s="56"/>
      <c r="N188" s="56"/>
      <c r="O188" s="56"/>
      <c r="P188" s="56"/>
      <c r="Q188" s="56"/>
      <c r="R188" s="56"/>
      <c r="S188" s="56"/>
    </row>
    <row r="189" spans="1:19" ht="12.75">
      <c r="A189" s="56"/>
      <c r="B189" s="56"/>
      <c r="C189" s="56"/>
      <c r="D189" s="56"/>
      <c r="E189" s="56"/>
      <c r="F189" s="56"/>
      <c r="G189" s="56"/>
      <c r="H189" s="56"/>
      <c r="I189" s="56"/>
      <c r="J189" s="56"/>
      <c r="K189" s="56"/>
      <c r="L189" s="56"/>
      <c r="M189" s="56"/>
      <c r="N189" s="56"/>
      <c r="O189" s="56"/>
      <c r="P189" s="56"/>
      <c r="Q189" s="56"/>
      <c r="R189" s="56"/>
      <c r="S189" s="56"/>
    </row>
    <row r="190" spans="1:19" ht="12.75">
      <c r="A190" s="56"/>
      <c r="B190" s="56"/>
      <c r="C190" s="56"/>
      <c r="D190" s="56"/>
      <c r="E190" s="56"/>
      <c r="F190" s="56"/>
      <c r="G190" s="56"/>
      <c r="H190" s="56"/>
      <c r="I190" s="56"/>
      <c r="J190" s="56"/>
      <c r="K190" s="56"/>
      <c r="L190" s="56"/>
      <c r="M190" s="56"/>
      <c r="N190" s="56"/>
      <c r="O190" s="56"/>
      <c r="P190" s="56"/>
      <c r="Q190" s="56"/>
      <c r="R190" s="56"/>
      <c r="S190" s="56"/>
    </row>
    <row r="191" spans="1:19" ht="12.75">
      <c r="A191" s="56"/>
      <c r="B191" s="56"/>
      <c r="C191" s="56"/>
      <c r="D191" s="56"/>
      <c r="E191" s="56"/>
      <c r="F191" s="56"/>
      <c r="G191" s="56"/>
      <c r="H191" s="56"/>
      <c r="I191" s="56"/>
      <c r="J191" s="56"/>
      <c r="K191" s="56"/>
      <c r="L191" s="56"/>
      <c r="M191" s="56"/>
      <c r="N191" s="56"/>
      <c r="O191" s="56"/>
      <c r="P191" s="56"/>
      <c r="Q191" s="56"/>
      <c r="R191" s="56"/>
      <c r="S191" s="56"/>
    </row>
    <row r="192" spans="1:19" ht="12.75">
      <c r="A192" s="56"/>
      <c r="B192" s="56"/>
      <c r="C192" s="56"/>
      <c r="D192" s="56"/>
      <c r="E192" s="56"/>
      <c r="F192" s="56"/>
      <c r="G192" s="56"/>
      <c r="H192" s="56"/>
      <c r="I192" s="56"/>
      <c r="J192" s="56"/>
      <c r="K192" s="56"/>
      <c r="L192" s="56"/>
      <c r="M192" s="56"/>
      <c r="N192" s="56"/>
      <c r="O192" s="56"/>
      <c r="P192" s="56"/>
      <c r="Q192" s="56"/>
      <c r="R192" s="56"/>
      <c r="S192" s="56"/>
    </row>
    <row r="193" spans="1:19" ht="12.75">
      <c r="A193" s="56"/>
      <c r="B193" s="56"/>
      <c r="C193" s="56"/>
      <c r="D193" s="56"/>
      <c r="E193" s="56"/>
      <c r="F193" s="56"/>
      <c r="G193" s="56"/>
      <c r="H193" s="56"/>
      <c r="I193" s="56"/>
      <c r="J193" s="56"/>
      <c r="K193" s="56"/>
      <c r="L193" s="56"/>
      <c r="M193" s="56"/>
      <c r="N193" s="56"/>
      <c r="O193" s="56"/>
      <c r="P193" s="56"/>
      <c r="Q193" s="56"/>
      <c r="R193" s="56"/>
      <c r="S193" s="56"/>
    </row>
    <row r="194" spans="1:19" ht="12.75">
      <c r="A194" s="56"/>
      <c r="B194" s="56"/>
      <c r="C194" s="56"/>
      <c r="D194" s="56"/>
      <c r="E194" s="56"/>
      <c r="F194" s="56"/>
      <c r="G194" s="56"/>
      <c r="H194" s="56"/>
      <c r="I194" s="56"/>
      <c r="J194" s="56"/>
      <c r="K194" s="56"/>
      <c r="L194" s="56"/>
      <c r="M194" s="56"/>
      <c r="N194" s="56"/>
      <c r="O194" s="56"/>
      <c r="P194" s="56"/>
      <c r="Q194" s="56"/>
      <c r="R194" s="56"/>
      <c r="S194" s="56"/>
    </row>
    <row r="195" spans="1:19" ht="12.75">
      <c r="A195" s="56"/>
      <c r="B195" s="56"/>
      <c r="C195" s="56"/>
      <c r="D195" s="56"/>
      <c r="E195" s="56"/>
      <c r="F195" s="56"/>
      <c r="G195" s="56"/>
      <c r="H195" s="56"/>
      <c r="I195" s="56"/>
      <c r="J195" s="56"/>
      <c r="K195" s="56"/>
      <c r="L195" s="56"/>
      <c r="M195" s="56"/>
      <c r="N195" s="56"/>
      <c r="O195" s="56"/>
      <c r="P195" s="56"/>
      <c r="Q195" s="56"/>
      <c r="R195" s="56"/>
      <c r="S195" s="56"/>
    </row>
    <row r="196" spans="1:19" ht="12.75">
      <c r="A196" s="56"/>
      <c r="B196" s="56"/>
      <c r="C196" s="56"/>
      <c r="D196" s="56"/>
      <c r="E196" s="56"/>
      <c r="F196" s="56"/>
      <c r="G196" s="56"/>
      <c r="H196" s="56"/>
      <c r="I196" s="56"/>
      <c r="J196" s="56"/>
      <c r="K196" s="56"/>
      <c r="L196" s="56"/>
      <c r="M196" s="56"/>
      <c r="N196" s="56"/>
      <c r="O196" s="56"/>
      <c r="P196" s="56"/>
      <c r="Q196" s="56"/>
      <c r="R196" s="56"/>
      <c r="S196" s="56"/>
    </row>
    <row r="197" spans="1:19" ht="12.75">
      <c r="A197" s="56"/>
      <c r="B197" s="56"/>
      <c r="C197" s="56"/>
      <c r="D197" s="56"/>
      <c r="E197" s="56"/>
      <c r="F197" s="56"/>
      <c r="G197" s="56"/>
      <c r="H197" s="56"/>
      <c r="I197" s="56"/>
      <c r="J197" s="56"/>
      <c r="K197" s="56"/>
      <c r="L197" s="56"/>
      <c r="M197" s="56"/>
      <c r="N197" s="56"/>
      <c r="O197" s="56"/>
      <c r="P197" s="56"/>
      <c r="Q197" s="56"/>
      <c r="R197" s="56"/>
      <c r="S197" s="56"/>
    </row>
    <row r="198" spans="1:19" ht="12.75">
      <c r="A198" s="56"/>
      <c r="B198" s="56"/>
      <c r="C198" s="56"/>
      <c r="D198" s="56"/>
      <c r="E198" s="56"/>
      <c r="F198" s="56"/>
      <c r="G198" s="56"/>
      <c r="H198" s="56"/>
      <c r="I198" s="56"/>
      <c r="J198" s="56"/>
      <c r="K198" s="56"/>
      <c r="L198" s="56"/>
      <c r="M198" s="56"/>
      <c r="N198" s="56"/>
      <c r="O198" s="56"/>
      <c r="P198" s="56"/>
      <c r="Q198" s="56"/>
      <c r="R198" s="56"/>
      <c r="S198" s="56"/>
    </row>
    <row r="199" spans="1:19" ht="12.75">
      <c r="A199" s="56"/>
      <c r="B199" s="56"/>
      <c r="C199" s="56"/>
      <c r="D199" s="56"/>
      <c r="E199" s="56"/>
      <c r="F199" s="56"/>
      <c r="G199" s="56"/>
      <c r="H199" s="56"/>
      <c r="I199" s="56"/>
      <c r="J199" s="56"/>
      <c r="K199" s="56"/>
      <c r="L199" s="56"/>
      <c r="M199" s="56"/>
      <c r="N199" s="56"/>
      <c r="O199" s="56"/>
      <c r="P199" s="56"/>
      <c r="Q199" s="56"/>
      <c r="R199" s="56"/>
      <c r="S199" s="56"/>
    </row>
    <row r="200" spans="1:19" ht="12.75">
      <c r="A200" s="56"/>
      <c r="B200" s="56"/>
      <c r="C200" s="56"/>
      <c r="D200" s="56"/>
      <c r="E200" s="56"/>
      <c r="F200" s="56"/>
      <c r="G200" s="56"/>
      <c r="H200" s="56"/>
      <c r="I200" s="56"/>
      <c r="J200" s="56"/>
      <c r="K200" s="56"/>
      <c r="L200" s="56"/>
      <c r="M200" s="56"/>
      <c r="N200" s="56"/>
      <c r="O200" s="56"/>
      <c r="P200" s="56"/>
      <c r="Q200" s="56"/>
      <c r="R200" s="56"/>
      <c r="S200" s="56"/>
    </row>
    <row r="201" spans="1:19" ht="12.75">
      <c r="A201" s="56"/>
      <c r="B201" s="56"/>
      <c r="C201" s="56"/>
      <c r="D201" s="56"/>
      <c r="E201" s="56"/>
      <c r="F201" s="56"/>
      <c r="G201" s="56"/>
      <c r="H201" s="56"/>
      <c r="I201" s="56"/>
      <c r="J201" s="56"/>
      <c r="K201" s="56"/>
      <c r="L201" s="56"/>
      <c r="M201" s="56"/>
      <c r="N201" s="56"/>
      <c r="O201" s="56"/>
      <c r="P201" s="56"/>
      <c r="Q201" s="56"/>
      <c r="R201" s="56"/>
      <c r="S201" s="56"/>
    </row>
    <row r="202" spans="1:19" ht="12.75">
      <c r="A202" s="56"/>
      <c r="B202" s="56"/>
      <c r="C202" s="56"/>
      <c r="D202" s="56"/>
      <c r="E202" s="56"/>
      <c r="F202" s="56"/>
      <c r="G202" s="56"/>
      <c r="H202" s="56"/>
      <c r="I202" s="56"/>
      <c r="J202" s="56"/>
      <c r="K202" s="56"/>
      <c r="L202" s="56"/>
      <c r="M202" s="56"/>
      <c r="N202" s="56"/>
      <c r="O202" s="56"/>
      <c r="P202" s="56"/>
      <c r="Q202" s="56"/>
      <c r="R202" s="56"/>
      <c r="S202" s="56"/>
    </row>
    <row r="203" spans="1:19" ht="12.75">
      <c r="A203" s="56"/>
      <c r="B203" s="56"/>
      <c r="C203" s="56"/>
      <c r="D203" s="56"/>
      <c r="E203" s="56"/>
      <c r="F203" s="56"/>
      <c r="G203" s="56"/>
      <c r="H203" s="56"/>
      <c r="I203" s="56"/>
      <c r="J203" s="56"/>
      <c r="K203" s="56"/>
      <c r="L203" s="56"/>
      <c r="M203" s="56"/>
      <c r="N203" s="56"/>
      <c r="O203" s="56"/>
      <c r="P203" s="56"/>
      <c r="Q203" s="56"/>
      <c r="R203" s="56"/>
      <c r="S203" s="56"/>
    </row>
    <row r="204" spans="1:19" ht="12.75">
      <c r="A204" s="56"/>
      <c r="B204" s="56"/>
      <c r="C204" s="56"/>
      <c r="D204" s="56"/>
      <c r="E204" s="56"/>
      <c r="F204" s="56"/>
      <c r="G204" s="56"/>
      <c r="H204" s="56"/>
      <c r="I204" s="56"/>
      <c r="J204" s="56"/>
      <c r="K204" s="56"/>
      <c r="L204" s="56"/>
      <c r="M204" s="56"/>
      <c r="N204" s="56"/>
      <c r="O204" s="56"/>
      <c r="P204" s="56"/>
      <c r="Q204" s="56"/>
      <c r="R204" s="56"/>
      <c r="S204" s="56"/>
    </row>
    <row r="205" spans="1:19" ht="12.75">
      <c r="A205" s="56"/>
      <c r="B205" s="56"/>
      <c r="C205" s="56"/>
      <c r="D205" s="56"/>
      <c r="E205" s="56"/>
      <c r="F205" s="56"/>
      <c r="G205" s="56"/>
      <c r="H205" s="56"/>
      <c r="I205" s="56"/>
      <c r="J205" s="56"/>
      <c r="K205" s="56"/>
      <c r="L205" s="56"/>
      <c r="M205" s="56"/>
      <c r="N205" s="56"/>
      <c r="O205" s="56"/>
      <c r="P205" s="56"/>
      <c r="Q205" s="56"/>
      <c r="R205" s="56"/>
      <c r="S205" s="56"/>
    </row>
    <row r="206" spans="1:19" ht="12.75">
      <c r="A206" s="56"/>
      <c r="B206" s="56"/>
      <c r="C206" s="56"/>
      <c r="D206" s="56"/>
      <c r="E206" s="56"/>
      <c r="F206" s="56"/>
      <c r="G206" s="56"/>
      <c r="H206" s="56"/>
      <c r="I206" s="56"/>
      <c r="J206" s="56"/>
      <c r="K206" s="56"/>
      <c r="L206" s="56"/>
      <c r="M206" s="56"/>
      <c r="N206" s="56"/>
      <c r="O206" s="56"/>
      <c r="P206" s="56"/>
      <c r="Q206" s="56"/>
      <c r="R206" s="56"/>
      <c r="S206" s="56"/>
    </row>
    <row r="207" spans="1:19" ht="12.75">
      <c r="A207" s="56"/>
      <c r="B207" s="56"/>
      <c r="C207" s="56"/>
      <c r="D207" s="56"/>
      <c r="E207" s="56"/>
      <c r="F207" s="56"/>
      <c r="G207" s="56"/>
      <c r="H207" s="56"/>
      <c r="I207" s="56"/>
      <c r="J207" s="56"/>
      <c r="K207" s="56"/>
      <c r="L207" s="56"/>
      <c r="M207" s="56"/>
      <c r="N207" s="56"/>
      <c r="O207" s="56"/>
      <c r="P207" s="56"/>
      <c r="Q207" s="56"/>
      <c r="R207" s="56"/>
      <c r="S207" s="56"/>
    </row>
    <row r="208" spans="1:19" ht="12.75">
      <c r="A208" s="56"/>
      <c r="B208" s="56"/>
      <c r="C208" s="56"/>
      <c r="D208" s="56"/>
      <c r="E208" s="56"/>
      <c r="F208" s="56"/>
      <c r="G208" s="56"/>
      <c r="H208" s="56"/>
      <c r="I208" s="56"/>
      <c r="J208" s="56"/>
      <c r="K208" s="56"/>
      <c r="L208" s="56"/>
      <c r="M208" s="56"/>
      <c r="N208" s="56"/>
      <c r="O208" s="56"/>
      <c r="P208" s="56"/>
      <c r="Q208" s="56"/>
      <c r="R208" s="56"/>
      <c r="S208" s="56"/>
    </row>
    <row r="209" spans="1:19" ht="12.75">
      <c r="A209" s="56"/>
      <c r="B209" s="56"/>
      <c r="C209" s="56"/>
      <c r="D209" s="56"/>
      <c r="E209" s="56"/>
      <c r="F209" s="56"/>
      <c r="G209" s="56"/>
      <c r="H209" s="56"/>
      <c r="I209" s="56"/>
      <c r="J209" s="56"/>
      <c r="K209" s="56"/>
      <c r="L209" s="56"/>
      <c r="M209" s="56"/>
      <c r="N209" s="56"/>
      <c r="O209" s="56"/>
      <c r="P209" s="56"/>
      <c r="Q209" s="56"/>
      <c r="R209" s="56"/>
      <c r="S209" s="56"/>
    </row>
    <row r="210" spans="1:19" ht="12.75">
      <c r="A210" s="56"/>
      <c r="B210" s="56"/>
      <c r="C210" s="56"/>
      <c r="D210" s="56"/>
      <c r="E210" s="56"/>
      <c r="F210" s="56"/>
      <c r="G210" s="56"/>
      <c r="H210" s="56"/>
      <c r="I210" s="56"/>
      <c r="J210" s="56"/>
      <c r="K210" s="56"/>
      <c r="L210" s="56"/>
      <c r="M210" s="56"/>
      <c r="N210" s="56"/>
      <c r="O210" s="56"/>
      <c r="P210" s="56"/>
      <c r="Q210" s="56"/>
      <c r="R210" s="56"/>
      <c r="S210" s="56"/>
    </row>
    <row r="211" spans="1:19" ht="12.75">
      <c r="A211" s="56"/>
      <c r="B211" s="56"/>
      <c r="C211" s="56"/>
      <c r="D211" s="56"/>
      <c r="E211" s="56"/>
      <c r="F211" s="56"/>
      <c r="G211" s="56"/>
      <c r="H211" s="56"/>
      <c r="I211" s="56"/>
      <c r="J211" s="56"/>
      <c r="K211" s="56"/>
      <c r="L211" s="56"/>
      <c r="M211" s="56"/>
      <c r="N211" s="56"/>
      <c r="O211" s="56"/>
      <c r="P211" s="56"/>
      <c r="Q211" s="56"/>
      <c r="R211" s="56"/>
      <c r="S211" s="56"/>
    </row>
    <row r="212" spans="1:19" ht="12.75">
      <c r="A212" s="56"/>
      <c r="B212" s="56"/>
      <c r="C212" s="56"/>
      <c r="D212" s="56"/>
      <c r="E212" s="56"/>
      <c r="F212" s="56"/>
      <c r="G212" s="56"/>
      <c r="H212" s="56"/>
      <c r="I212" s="56"/>
      <c r="J212" s="56"/>
      <c r="K212" s="56"/>
      <c r="L212" s="56"/>
      <c r="M212" s="56"/>
      <c r="N212" s="56"/>
      <c r="O212" s="56"/>
      <c r="P212" s="56"/>
      <c r="Q212" s="56"/>
      <c r="R212" s="56"/>
      <c r="S212" s="56"/>
    </row>
    <row r="213" spans="1:19" ht="12.75">
      <c r="A213" s="56"/>
      <c r="B213" s="56"/>
      <c r="C213" s="56"/>
      <c r="D213" s="56"/>
      <c r="E213" s="56"/>
      <c r="F213" s="56"/>
      <c r="G213" s="56"/>
      <c r="H213" s="56"/>
      <c r="I213" s="56"/>
      <c r="J213" s="56"/>
      <c r="K213" s="56"/>
      <c r="L213" s="56"/>
      <c r="M213" s="56"/>
      <c r="N213" s="56"/>
      <c r="O213" s="56"/>
      <c r="P213" s="56"/>
      <c r="Q213" s="56"/>
      <c r="R213" s="56"/>
      <c r="S213" s="56"/>
    </row>
    <row r="214" spans="1:19" ht="12.75">
      <c r="A214" s="56"/>
      <c r="B214" s="56"/>
      <c r="C214" s="56"/>
      <c r="D214" s="56"/>
      <c r="E214" s="56"/>
      <c r="F214" s="56"/>
      <c r="G214" s="56"/>
      <c r="H214" s="56"/>
      <c r="I214" s="56"/>
      <c r="J214" s="56"/>
      <c r="K214" s="56"/>
      <c r="L214" s="56"/>
      <c r="M214" s="56"/>
      <c r="N214" s="56"/>
      <c r="O214" s="56"/>
      <c r="P214" s="56"/>
      <c r="Q214" s="56"/>
      <c r="R214" s="56"/>
      <c r="S214" s="56"/>
    </row>
    <row r="215" spans="1:19" ht="12.75">
      <c r="A215" s="56"/>
      <c r="B215" s="56"/>
      <c r="C215" s="56"/>
      <c r="D215" s="56"/>
      <c r="E215" s="56"/>
      <c r="F215" s="56"/>
      <c r="G215" s="56"/>
      <c r="H215" s="56"/>
      <c r="I215" s="56"/>
      <c r="J215" s="56"/>
      <c r="K215" s="56"/>
      <c r="L215" s="56"/>
      <c r="M215" s="56"/>
      <c r="N215" s="56"/>
      <c r="O215" s="56"/>
      <c r="P215" s="56"/>
      <c r="Q215" s="56"/>
      <c r="R215" s="56"/>
      <c r="S215" s="56"/>
    </row>
    <row r="216" spans="1:19" ht="12.75">
      <c r="A216" s="56"/>
      <c r="B216" s="56"/>
      <c r="C216" s="56"/>
      <c r="D216" s="56"/>
      <c r="E216" s="56"/>
      <c r="F216" s="56"/>
      <c r="G216" s="56"/>
      <c r="H216" s="56"/>
      <c r="I216" s="56"/>
      <c r="J216" s="56"/>
      <c r="K216" s="56"/>
      <c r="L216" s="56"/>
      <c r="M216" s="56"/>
      <c r="N216" s="56"/>
      <c r="O216" s="56"/>
      <c r="P216" s="56"/>
      <c r="Q216" s="56"/>
      <c r="R216" s="56"/>
      <c r="S216" s="56"/>
    </row>
    <row r="217" spans="1:19" ht="12.75">
      <c r="A217" s="56"/>
      <c r="B217" s="56"/>
      <c r="C217" s="56"/>
      <c r="D217" s="56"/>
      <c r="E217" s="56"/>
      <c r="F217" s="56"/>
      <c r="G217" s="56"/>
      <c r="H217" s="56"/>
      <c r="I217" s="56"/>
      <c r="J217" s="56"/>
      <c r="K217" s="56"/>
      <c r="L217" s="56"/>
      <c r="M217" s="56"/>
      <c r="N217" s="56"/>
      <c r="O217" s="56"/>
      <c r="P217" s="56"/>
      <c r="Q217" s="56"/>
      <c r="R217" s="56"/>
      <c r="S217" s="56"/>
    </row>
    <row r="218" spans="1:19" ht="12.75">
      <c r="A218" s="56"/>
      <c r="B218" s="56"/>
      <c r="C218" s="56"/>
      <c r="D218" s="56"/>
      <c r="E218" s="56"/>
      <c r="F218" s="56"/>
      <c r="G218" s="56"/>
      <c r="H218" s="56"/>
      <c r="I218" s="56"/>
      <c r="J218" s="56"/>
      <c r="K218" s="56"/>
      <c r="L218" s="56"/>
      <c r="M218" s="56"/>
      <c r="N218" s="56"/>
      <c r="O218" s="56"/>
      <c r="P218" s="56"/>
      <c r="Q218" s="56"/>
      <c r="R218" s="56"/>
      <c r="S218" s="56"/>
    </row>
    <row r="219" spans="1:19" ht="12.75">
      <c r="A219" s="56"/>
      <c r="B219" s="56"/>
      <c r="C219" s="56"/>
      <c r="D219" s="56"/>
      <c r="E219" s="56"/>
      <c r="F219" s="56"/>
      <c r="G219" s="56"/>
      <c r="H219" s="56"/>
      <c r="I219" s="56"/>
      <c r="J219" s="56"/>
      <c r="K219" s="56"/>
      <c r="L219" s="56"/>
      <c r="M219" s="56"/>
      <c r="N219" s="56"/>
      <c r="O219" s="56"/>
      <c r="P219" s="56"/>
      <c r="Q219" s="56"/>
      <c r="R219" s="56"/>
      <c r="S219" s="56"/>
    </row>
    <row r="220" spans="1:19" ht="12.75">
      <c r="A220" s="56"/>
      <c r="B220" s="56"/>
      <c r="C220" s="56"/>
      <c r="D220" s="56"/>
      <c r="E220" s="56"/>
      <c r="F220" s="56"/>
      <c r="G220" s="56"/>
      <c r="H220" s="56"/>
      <c r="I220" s="56"/>
      <c r="J220" s="56"/>
      <c r="K220" s="56"/>
      <c r="L220" s="56"/>
      <c r="M220" s="56"/>
      <c r="N220" s="56"/>
      <c r="O220" s="56"/>
      <c r="P220" s="56"/>
      <c r="Q220" s="56"/>
      <c r="R220" s="56"/>
      <c r="S220" s="56"/>
    </row>
    <row r="221" spans="1:19" ht="12.75">
      <c r="A221" s="56"/>
      <c r="B221" s="56"/>
      <c r="C221" s="56"/>
      <c r="D221" s="56"/>
      <c r="E221" s="56"/>
      <c r="F221" s="56"/>
      <c r="G221" s="56"/>
      <c r="H221" s="56"/>
      <c r="I221" s="56"/>
      <c r="J221" s="56"/>
      <c r="K221" s="56"/>
      <c r="L221" s="56"/>
      <c r="M221" s="56"/>
      <c r="N221" s="56"/>
      <c r="O221" s="56"/>
      <c r="P221" s="56"/>
      <c r="Q221" s="56"/>
      <c r="R221" s="56"/>
      <c r="S221" s="56"/>
    </row>
    <row r="222" spans="1:19" ht="12.75">
      <c r="A222" s="56"/>
      <c r="B222" s="56"/>
      <c r="C222" s="56"/>
      <c r="D222" s="56"/>
      <c r="E222" s="56"/>
      <c r="F222" s="56"/>
      <c r="G222" s="56"/>
      <c r="H222" s="56"/>
      <c r="I222" s="56"/>
      <c r="J222" s="56"/>
      <c r="K222" s="56"/>
      <c r="L222" s="56"/>
      <c r="M222" s="56"/>
      <c r="N222" s="56"/>
      <c r="O222" s="56"/>
      <c r="P222" s="56"/>
      <c r="Q222" s="56"/>
      <c r="R222" s="56"/>
      <c r="S222" s="56"/>
    </row>
    <row r="223" spans="1:19" ht="12.75">
      <c r="A223" s="56"/>
      <c r="B223" s="56"/>
      <c r="C223" s="56"/>
      <c r="D223" s="56"/>
      <c r="E223" s="56"/>
      <c r="F223" s="56"/>
      <c r="G223" s="56"/>
      <c r="H223" s="56"/>
      <c r="I223" s="56"/>
      <c r="J223" s="56"/>
      <c r="K223" s="56"/>
      <c r="L223" s="56"/>
      <c r="M223" s="56"/>
      <c r="N223" s="56"/>
      <c r="O223" s="56"/>
      <c r="P223" s="56"/>
      <c r="Q223" s="56"/>
      <c r="R223" s="56"/>
      <c r="S223" s="56"/>
    </row>
    <row r="224" spans="1:19" ht="12.75">
      <c r="A224" s="56"/>
      <c r="B224" s="56"/>
      <c r="C224" s="56"/>
      <c r="D224" s="56"/>
      <c r="E224" s="56"/>
      <c r="F224" s="56"/>
      <c r="G224" s="56"/>
      <c r="H224" s="56"/>
      <c r="I224" s="56"/>
      <c r="J224" s="56"/>
      <c r="K224" s="56"/>
      <c r="L224" s="56"/>
      <c r="M224" s="56"/>
      <c r="N224" s="56"/>
      <c r="O224" s="56"/>
      <c r="P224" s="56"/>
      <c r="Q224" s="56"/>
      <c r="R224" s="56"/>
      <c r="S224" s="56"/>
    </row>
    <row r="225" spans="1:19" ht="12.75">
      <c r="A225" s="56"/>
      <c r="B225" s="56"/>
      <c r="C225" s="56"/>
      <c r="D225" s="56"/>
      <c r="E225" s="56"/>
      <c r="F225" s="56"/>
      <c r="G225" s="56"/>
      <c r="H225" s="56"/>
      <c r="I225" s="56"/>
      <c r="J225" s="56"/>
      <c r="K225" s="56"/>
      <c r="L225" s="56"/>
      <c r="M225" s="56"/>
      <c r="N225" s="56"/>
      <c r="O225" s="56"/>
      <c r="P225" s="56"/>
      <c r="Q225" s="56"/>
      <c r="R225" s="56"/>
      <c r="S225" s="56"/>
    </row>
    <row r="226" spans="1:19" ht="12.75">
      <c r="A226" s="56"/>
      <c r="B226" s="56"/>
      <c r="C226" s="56"/>
      <c r="D226" s="56"/>
      <c r="E226" s="56"/>
      <c r="F226" s="56"/>
      <c r="G226" s="56"/>
      <c r="H226" s="56"/>
      <c r="I226" s="56"/>
      <c r="J226" s="56"/>
      <c r="K226" s="56"/>
      <c r="L226" s="56"/>
      <c r="M226" s="56"/>
      <c r="N226" s="56"/>
      <c r="O226" s="56"/>
      <c r="P226" s="56"/>
      <c r="Q226" s="56"/>
      <c r="R226" s="56"/>
      <c r="S226" s="56"/>
    </row>
    <row r="227" spans="1:19" ht="12.75">
      <c r="A227" s="56"/>
      <c r="B227" s="56"/>
      <c r="C227" s="56"/>
      <c r="D227" s="56"/>
      <c r="E227" s="56"/>
      <c r="F227" s="56"/>
      <c r="G227" s="56"/>
      <c r="H227" s="56"/>
      <c r="I227" s="56"/>
      <c r="J227" s="56"/>
      <c r="K227" s="56"/>
      <c r="L227" s="56"/>
      <c r="M227" s="56"/>
      <c r="N227" s="56"/>
      <c r="O227" s="56"/>
      <c r="P227" s="56"/>
      <c r="Q227" s="56"/>
      <c r="R227" s="56"/>
      <c r="S227" s="56"/>
    </row>
    <row r="228" spans="1:19" ht="12.75">
      <c r="A228" s="56"/>
      <c r="B228" s="56"/>
      <c r="C228" s="56"/>
      <c r="D228" s="56"/>
      <c r="E228" s="56"/>
      <c r="F228" s="56"/>
      <c r="G228" s="56"/>
      <c r="H228" s="56"/>
      <c r="I228" s="56"/>
      <c r="J228" s="56"/>
      <c r="K228" s="56"/>
      <c r="L228" s="56"/>
      <c r="M228" s="56"/>
      <c r="N228" s="56"/>
      <c r="O228" s="56"/>
      <c r="P228" s="56"/>
      <c r="Q228" s="56"/>
      <c r="R228" s="56"/>
      <c r="S228" s="56"/>
    </row>
    <row r="229" spans="1:19" ht="12.75">
      <c r="A229" s="56"/>
      <c r="B229" s="56"/>
      <c r="C229" s="56"/>
      <c r="D229" s="56"/>
      <c r="E229" s="56"/>
      <c r="F229" s="56"/>
      <c r="G229" s="56"/>
      <c r="H229" s="56"/>
      <c r="I229" s="56"/>
      <c r="J229" s="56"/>
      <c r="K229" s="56"/>
      <c r="L229" s="56"/>
      <c r="M229" s="56"/>
      <c r="N229" s="56"/>
      <c r="O229" s="56"/>
      <c r="P229" s="56"/>
      <c r="Q229" s="56"/>
      <c r="R229" s="56"/>
      <c r="S229" s="56"/>
    </row>
    <row r="230" spans="1:19" ht="12.75">
      <c r="A230" s="56"/>
      <c r="B230" s="56"/>
      <c r="C230" s="56"/>
      <c r="D230" s="56"/>
      <c r="E230" s="56"/>
      <c r="F230" s="56"/>
      <c r="G230" s="56"/>
      <c r="H230" s="56"/>
      <c r="I230" s="56"/>
      <c r="J230" s="56"/>
      <c r="K230" s="56"/>
      <c r="L230" s="56"/>
      <c r="M230" s="56"/>
      <c r="N230" s="56"/>
      <c r="O230" s="56"/>
      <c r="P230" s="56"/>
      <c r="Q230" s="56"/>
      <c r="R230" s="56"/>
      <c r="S230" s="56"/>
    </row>
    <row r="231" spans="1:19" ht="12.75">
      <c r="A231" s="56"/>
      <c r="B231" s="56"/>
      <c r="C231" s="56"/>
      <c r="D231" s="56"/>
      <c r="E231" s="56"/>
      <c r="F231" s="56"/>
      <c r="G231" s="56"/>
      <c r="H231" s="56"/>
      <c r="I231" s="56"/>
      <c r="J231" s="56"/>
      <c r="K231" s="56"/>
      <c r="L231" s="56"/>
      <c r="M231" s="56"/>
      <c r="N231" s="56"/>
      <c r="O231" s="56"/>
      <c r="P231" s="56"/>
      <c r="Q231" s="56"/>
      <c r="R231" s="56"/>
      <c r="S231" s="56"/>
    </row>
    <row r="232" spans="1:19" ht="12.75">
      <c r="A232" s="56"/>
      <c r="B232" s="56"/>
      <c r="C232" s="56"/>
      <c r="D232" s="56"/>
      <c r="E232" s="56"/>
      <c r="F232" s="56"/>
      <c r="G232" s="56"/>
      <c r="H232" s="56"/>
      <c r="I232" s="56"/>
      <c r="J232" s="56"/>
      <c r="K232" s="56"/>
      <c r="L232" s="56"/>
      <c r="M232" s="56"/>
      <c r="N232" s="56"/>
      <c r="O232" s="56"/>
      <c r="P232" s="56"/>
      <c r="Q232" s="56"/>
      <c r="R232" s="56"/>
      <c r="S232" s="56"/>
    </row>
    <row r="233" spans="1:19" ht="12.75">
      <c r="A233" s="56"/>
      <c r="B233" s="56"/>
      <c r="C233" s="56"/>
      <c r="D233" s="56"/>
      <c r="E233" s="56"/>
      <c r="F233" s="56"/>
      <c r="G233" s="56"/>
      <c r="H233" s="56"/>
      <c r="I233" s="56"/>
      <c r="J233" s="56"/>
      <c r="K233" s="56"/>
      <c r="L233" s="56"/>
      <c r="M233" s="56"/>
      <c r="N233" s="56"/>
      <c r="O233" s="56"/>
      <c r="P233" s="56"/>
      <c r="Q233" s="56"/>
      <c r="R233" s="56"/>
      <c r="S233" s="56"/>
    </row>
    <row r="234" spans="1:19" ht="12.75">
      <c r="A234" s="56"/>
      <c r="B234" s="56"/>
      <c r="C234" s="56"/>
      <c r="D234" s="56"/>
      <c r="E234" s="56"/>
      <c r="F234" s="56"/>
      <c r="G234" s="56"/>
      <c r="H234" s="56"/>
      <c r="I234" s="56"/>
      <c r="J234" s="56"/>
      <c r="K234" s="56"/>
      <c r="L234" s="56"/>
      <c r="M234" s="56"/>
      <c r="N234" s="56"/>
      <c r="O234" s="56"/>
      <c r="P234" s="56"/>
      <c r="Q234" s="56"/>
      <c r="R234" s="56"/>
      <c r="S234" s="56"/>
    </row>
    <row r="235" spans="1:19" ht="12.75">
      <c r="A235" s="56"/>
      <c r="B235" s="56"/>
      <c r="C235" s="56"/>
      <c r="D235" s="56"/>
      <c r="E235" s="56"/>
      <c r="F235" s="56"/>
      <c r="G235" s="56"/>
      <c r="H235" s="56"/>
      <c r="I235" s="56"/>
      <c r="J235" s="56"/>
      <c r="K235" s="56"/>
      <c r="L235" s="56"/>
      <c r="M235" s="56"/>
      <c r="N235" s="56"/>
      <c r="O235" s="56"/>
      <c r="P235" s="56"/>
      <c r="Q235" s="56"/>
      <c r="R235" s="56"/>
      <c r="S235" s="56"/>
    </row>
    <row r="236" spans="1:19" ht="12.75">
      <c r="A236" s="56"/>
      <c r="B236" s="56"/>
      <c r="C236" s="56"/>
      <c r="D236" s="56"/>
      <c r="E236" s="56"/>
      <c r="F236" s="56"/>
      <c r="G236" s="56"/>
      <c r="H236" s="56"/>
      <c r="I236" s="56"/>
      <c r="J236" s="56"/>
      <c r="K236" s="56"/>
      <c r="L236" s="56"/>
      <c r="M236" s="56"/>
      <c r="N236" s="56"/>
      <c r="O236" s="56"/>
      <c r="P236" s="56"/>
      <c r="Q236" s="56"/>
      <c r="R236" s="56"/>
      <c r="S236" s="56"/>
    </row>
    <row r="237" spans="1:19" ht="12.75">
      <c r="A237" s="56"/>
      <c r="B237" s="56"/>
      <c r="C237" s="56"/>
      <c r="D237" s="56"/>
      <c r="E237" s="56"/>
      <c r="F237" s="56"/>
      <c r="G237" s="56"/>
      <c r="H237" s="56"/>
      <c r="I237" s="56"/>
      <c r="J237" s="56"/>
      <c r="K237" s="56"/>
      <c r="L237" s="56"/>
      <c r="M237" s="56"/>
      <c r="N237" s="56"/>
      <c r="O237" s="56"/>
      <c r="P237" s="56"/>
      <c r="Q237" s="56"/>
      <c r="R237" s="56"/>
      <c r="S237" s="56"/>
    </row>
    <row r="238" spans="1:19" ht="12.75">
      <c r="A238" s="56"/>
      <c r="B238" s="56"/>
      <c r="C238" s="56"/>
      <c r="D238" s="56"/>
      <c r="E238" s="56"/>
      <c r="F238" s="56"/>
      <c r="G238" s="56"/>
      <c r="H238" s="56"/>
      <c r="I238" s="56"/>
      <c r="J238" s="56"/>
      <c r="K238" s="56"/>
      <c r="L238" s="56"/>
      <c r="M238" s="56"/>
      <c r="N238" s="56"/>
      <c r="O238" s="56"/>
      <c r="P238" s="56"/>
      <c r="Q238" s="56"/>
      <c r="R238" s="56"/>
      <c r="S238" s="56"/>
    </row>
    <row r="239" spans="1:19" ht="12.75">
      <c r="A239" s="56"/>
      <c r="B239" s="56"/>
      <c r="C239" s="56"/>
      <c r="D239" s="56"/>
      <c r="E239" s="56"/>
      <c r="F239" s="56"/>
      <c r="G239" s="56"/>
      <c r="H239" s="56"/>
      <c r="I239" s="56"/>
      <c r="J239" s="56"/>
      <c r="K239" s="56"/>
      <c r="L239" s="56"/>
      <c r="M239" s="56"/>
      <c r="N239" s="56"/>
      <c r="O239" s="56"/>
      <c r="P239" s="56"/>
      <c r="Q239" s="56"/>
      <c r="R239" s="56"/>
      <c r="S239" s="56"/>
    </row>
    <row r="240" spans="1:19" ht="12.75">
      <c r="A240" s="56"/>
      <c r="B240" s="56"/>
      <c r="C240" s="56"/>
      <c r="D240" s="56"/>
      <c r="E240" s="56"/>
      <c r="F240" s="56"/>
      <c r="G240" s="56"/>
      <c r="H240" s="56"/>
      <c r="I240" s="56"/>
      <c r="J240" s="56"/>
      <c r="K240" s="56"/>
      <c r="L240" s="56"/>
      <c r="M240" s="56"/>
      <c r="N240" s="56"/>
      <c r="O240" s="56"/>
      <c r="P240" s="56"/>
      <c r="Q240" s="56"/>
      <c r="R240" s="56"/>
      <c r="S240" s="56"/>
    </row>
    <row r="241" spans="1:19" ht="12.75">
      <c r="A241" s="56"/>
      <c r="B241" s="56"/>
      <c r="C241" s="56"/>
      <c r="D241" s="56"/>
      <c r="E241" s="56"/>
      <c r="F241" s="56"/>
      <c r="G241" s="56"/>
      <c r="H241" s="56"/>
      <c r="I241" s="56"/>
      <c r="J241" s="56"/>
      <c r="K241" s="56"/>
      <c r="L241" s="56"/>
      <c r="M241" s="56"/>
      <c r="N241" s="56"/>
      <c r="O241" s="56"/>
      <c r="P241" s="56"/>
      <c r="Q241" s="56"/>
      <c r="R241" s="56"/>
      <c r="S241" s="56"/>
    </row>
    <row r="242" spans="1:19" ht="12.75">
      <c r="A242" s="56"/>
      <c r="B242" s="56"/>
      <c r="C242" s="56"/>
      <c r="D242" s="56"/>
      <c r="E242" s="56"/>
      <c r="F242" s="56"/>
      <c r="G242" s="56"/>
      <c r="H242" s="56"/>
      <c r="I242" s="56"/>
      <c r="J242" s="56"/>
      <c r="K242" s="56"/>
      <c r="L242" s="56"/>
      <c r="M242" s="56"/>
      <c r="N242" s="56"/>
      <c r="O242" s="56"/>
      <c r="P242" s="56"/>
      <c r="Q242" s="56"/>
      <c r="R242" s="56"/>
      <c r="S242" s="56"/>
    </row>
    <row r="243" spans="1:19" ht="12.75">
      <c r="A243" s="56"/>
      <c r="B243" s="56"/>
      <c r="C243" s="56"/>
      <c r="D243" s="56"/>
      <c r="E243" s="56"/>
      <c r="F243" s="56"/>
      <c r="G243" s="56"/>
      <c r="H243" s="56"/>
      <c r="I243" s="56"/>
      <c r="J243" s="56"/>
      <c r="K243" s="56"/>
      <c r="L243" s="56"/>
      <c r="M243" s="56"/>
      <c r="N243" s="56"/>
      <c r="O243" s="56"/>
      <c r="P243" s="56"/>
      <c r="Q243" s="56"/>
      <c r="R243" s="56"/>
      <c r="S243" s="56"/>
    </row>
    <row r="244" spans="1:19" ht="12.75">
      <c r="A244" s="56"/>
      <c r="B244" s="56"/>
      <c r="C244" s="56"/>
      <c r="D244" s="56"/>
      <c r="E244" s="56"/>
      <c r="F244" s="56"/>
      <c r="G244" s="56"/>
      <c r="H244" s="56"/>
      <c r="I244" s="56"/>
      <c r="J244" s="56"/>
      <c r="K244" s="56"/>
      <c r="L244" s="56"/>
      <c r="M244" s="56"/>
      <c r="N244" s="56"/>
      <c r="O244" s="56"/>
      <c r="P244" s="56"/>
      <c r="Q244" s="56"/>
      <c r="R244" s="56"/>
      <c r="S244" s="56"/>
    </row>
    <row r="245" spans="1:19" ht="12.75">
      <c r="A245" s="56"/>
      <c r="B245" s="56"/>
      <c r="C245" s="56"/>
      <c r="D245" s="56"/>
      <c r="E245" s="56"/>
      <c r="F245" s="56"/>
      <c r="G245" s="56"/>
      <c r="H245" s="56"/>
      <c r="I245" s="56"/>
      <c r="J245" s="56"/>
      <c r="K245" s="56"/>
      <c r="L245" s="56"/>
      <c r="M245" s="56"/>
      <c r="N245" s="56"/>
      <c r="O245" s="56"/>
      <c r="P245" s="56"/>
      <c r="Q245" s="56"/>
      <c r="R245" s="56"/>
      <c r="S245" s="56"/>
    </row>
    <row r="246" spans="1:19" ht="12.75">
      <c r="A246" s="56"/>
      <c r="B246" s="56"/>
      <c r="C246" s="56"/>
      <c r="D246" s="56"/>
      <c r="E246" s="56"/>
      <c r="F246" s="56"/>
      <c r="G246" s="56"/>
      <c r="H246" s="56"/>
      <c r="I246" s="56"/>
      <c r="J246" s="56"/>
      <c r="K246" s="56"/>
      <c r="L246" s="56"/>
      <c r="M246" s="56"/>
      <c r="N246" s="56"/>
      <c r="O246" s="56"/>
      <c r="P246" s="56"/>
      <c r="Q246" s="56"/>
      <c r="R246" s="56"/>
      <c r="S246" s="56"/>
    </row>
    <row r="247" spans="1:19" ht="12.75">
      <c r="A247" s="56"/>
      <c r="B247" s="56"/>
      <c r="C247" s="56"/>
      <c r="D247" s="56"/>
      <c r="E247" s="56"/>
      <c r="F247" s="56"/>
      <c r="G247" s="56"/>
      <c r="H247" s="56"/>
      <c r="I247" s="56"/>
      <c r="J247" s="56"/>
      <c r="K247" s="56"/>
      <c r="L247" s="56"/>
      <c r="M247" s="56"/>
      <c r="N247" s="56"/>
      <c r="O247" s="56"/>
      <c r="P247" s="56"/>
      <c r="Q247" s="56"/>
      <c r="R247" s="56"/>
      <c r="S247" s="56"/>
    </row>
    <row r="248" spans="1:19" ht="12.75">
      <c r="A248" s="56"/>
      <c r="B248" s="56"/>
      <c r="C248" s="56"/>
      <c r="D248" s="56"/>
      <c r="E248" s="56"/>
      <c r="F248" s="56"/>
      <c r="G248" s="56"/>
      <c r="H248" s="56"/>
      <c r="I248" s="56"/>
      <c r="J248" s="56"/>
      <c r="K248" s="56"/>
      <c r="L248" s="56"/>
      <c r="M248" s="56"/>
      <c r="N248" s="56"/>
      <c r="O248" s="56"/>
      <c r="P248" s="56"/>
      <c r="Q248" s="56"/>
      <c r="R248" s="56"/>
      <c r="S248" s="56"/>
    </row>
    <row r="249" spans="1:19" ht="12.75">
      <c r="A249" s="56"/>
      <c r="B249" s="56"/>
      <c r="C249" s="56"/>
      <c r="D249" s="56"/>
      <c r="E249" s="56"/>
      <c r="F249" s="56"/>
      <c r="G249" s="56"/>
      <c r="H249" s="56"/>
      <c r="I249" s="56"/>
      <c r="J249" s="56"/>
      <c r="K249" s="56"/>
      <c r="L249" s="56"/>
      <c r="M249" s="56"/>
      <c r="N249" s="56"/>
      <c r="O249" s="56"/>
      <c r="P249" s="56"/>
      <c r="Q249" s="56"/>
      <c r="R249" s="56"/>
      <c r="S249" s="56"/>
    </row>
    <row r="250" spans="1:19" ht="12.75">
      <c r="A250" s="56"/>
      <c r="B250" s="56"/>
      <c r="C250" s="56"/>
      <c r="D250" s="56"/>
      <c r="E250" s="56"/>
      <c r="F250" s="56"/>
      <c r="G250" s="56"/>
      <c r="H250" s="56"/>
      <c r="I250" s="56"/>
      <c r="J250" s="56"/>
      <c r="K250" s="56"/>
      <c r="L250" s="56"/>
      <c r="M250" s="56"/>
      <c r="N250" s="56"/>
      <c r="O250" s="56"/>
      <c r="P250" s="56"/>
      <c r="Q250" s="56"/>
      <c r="R250" s="56"/>
      <c r="S250" s="56"/>
    </row>
    <row r="251" spans="1:19" ht="12.75">
      <c r="A251" s="56"/>
      <c r="B251" s="56"/>
      <c r="C251" s="56"/>
      <c r="D251" s="56"/>
      <c r="E251" s="56"/>
      <c r="F251" s="56"/>
      <c r="G251" s="56"/>
      <c r="H251" s="56"/>
      <c r="I251" s="56"/>
      <c r="J251" s="56"/>
      <c r="K251" s="56"/>
      <c r="L251" s="56"/>
      <c r="M251" s="56"/>
      <c r="N251" s="56"/>
      <c r="O251" s="56"/>
      <c r="P251" s="56"/>
      <c r="Q251" s="56"/>
      <c r="R251" s="56"/>
      <c r="S251" s="56"/>
    </row>
    <row r="252" spans="1:19" ht="12.75">
      <c r="A252" s="56"/>
      <c r="B252" s="56"/>
      <c r="C252" s="56"/>
      <c r="D252" s="56"/>
      <c r="E252" s="56"/>
      <c r="F252" s="56"/>
      <c r="G252" s="56"/>
      <c r="H252" s="56"/>
      <c r="I252" s="56"/>
      <c r="J252" s="56"/>
      <c r="K252" s="56"/>
      <c r="L252" s="56"/>
      <c r="M252" s="56"/>
      <c r="N252" s="56"/>
      <c r="O252" s="56"/>
      <c r="P252" s="56"/>
      <c r="Q252" s="56"/>
      <c r="R252" s="56"/>
      <c r="S252" s="56"/>
    </row>
    <row r="253" spans="1:19" ht="12.75">
      <c r="A253" s="56"/>
      <c r="B253" s="56"/>
      <c r="C253" s="56"/>
      <c r="D253" s="56"/>
      <c r="E253" s="56"/>
      <c r="F253" s="56"/>
      <c r="G253" s="56"/>
      <c r="H253" s="56"/>
      <c r="I253" s="56"/>
      <c r="J253" s="56"/>
      <c r="K253" s="56"/>
      <c r="L253" s="56"/>
      <c r="M253" s="56"/>
      <c r="N253" s="56"/>
      <c r="O253" s="56"/>
      <c r="P253" s="56"/>
      <c r="Q253" s="56"/>
      <c r="R253" s="56"/>
      <c r="S253" s="56"/>
    </row>
    <row r="254" spans="1:19" ht="12.75">
      <c r="A254" s="56"/>
      <c r="B254" s="56"/>
      <c r="C254" s="56"/>
      <c r="D254" s="56"/>
      <c r="E254" s="56"/>
      <c r="F254" s="56"/>
      <c r="G254" s="56"/>
      <c r="H254" s="56"/>
      <c r="I254" s="56"/>
      <c r="J254" s="56"/>
      <c r="K254" s="56"/>
      <c r="L254" s="56"/>
      <c r="M254" s="56"/>
      <c r="N254" s="56"/>
      <c r="O254" s="56"/>
      <c r="P254" s="56"/>
      <c r="Q254" s="56"/>
      <c r="R254" s="56"/>
      <c r="S254" s="56"/>
    </row>
    <row r="255" spans="1:19" ht="12.75">
      <c r="A255" s="56"/>
      <c r="B255" s="56"/>
      <c r="C255" s="56"/>
      <c r="D255" s="56"/>
      <c r="E255" s="56"/>
      <c r="F255" s="56"/>
      <c r="G255" s="56"/>
      <c r="H255" s="56"/>
      <c r="I255" s="56"/>
      <c r="J255" s="56"/>
      <c r="K255" s="56"/>
      <c r="L255" s="56"/>
      <c r="M255" s="56"/>
      <c r="N255" s="56"/>
      <c r="O255" s="56"/>
      <c r="P255" s="56"/>
      <c r="Q255" s="56"/>
      <c r="R255" s="56"/>
      <c r="S255" s="56"/>
    </row>
    <row r="256" spans="1:19" ht="12.75">
      <c r="A256" s="56"/>
      <c r="B256" s="56"/>
      <c r="C256" s="56"/>
      <c r="D256" s="56"/>
      <c r="E256" s="56"/>
      <c r="F256" s="56"/>
      <c r="G256" s="56"/>
      <c r="H256" s="56"/>
      <c r="I256" s="56"/>
      <c r="J256" s="56"/>
      <c r="K256" s="56"/>
      <c r="L256" s="56"/>
      <c r="M256" s="56"/>
      <c r="N256" s="56"/>
      <c r="O256" s="56"/>
      <c r="P256" s="56"/>
      <c r="Q256" s="56"/>
      <c r="R256" s="56"/>
      <c r="S256" s="56"/>
    </row>
    <row r="257" spans="1:19" ht="12.75">
      <c r="A257" s="56"/>
      <c r="B257" s="56"/>
      <c r="C257" s="56"/>
      <c r="D257" s="56"/>
      <c r="E257" s="56"/>
      <c r="F257" s="56"/>
      <c r="G257" s="56"/>
      <c r="H257" s="56"/>
      <c r="I257" s="56"/>
      <c r="J257" s="56"/>
      <c r="K257" s="56"/>
      <c r="L257" s="56"/>
      <c r="M257" s="56"/>
      <c r="N257" s="56"/>
      <c r="O257" s="56"/>
      <c r="P257" s="56"/>
      <c r="Q257" s="56"/>
      <c r="R257" s="56"/>
      <c r="S257" s="56"/>
    </row>
    <row r="258" spans="1:19" ht="12.75">
      <c r="A258" s="56"/>
      <c r="B258" s="56"/>
      <c r="C258" s="56"/>
      <c r="D258" s="56"/>
      <c r="E258" s="56"/>
      <c r="F258" s="56"/>
      <c r="G258" s="56"/>
      <c r="H258" s="56"/>
      <c r="I258" s="56"/>
      <c r="J258" s="56"/>
      <c r="K258" s="56"/>
      <c r="L258" s="56"/>
      <c r="M258" s="56"/>
      <c r="N258" s="56"/>
      <c r="O258" s="56"/>
      <c r="P258" s="56"/>
      <c r="Q258" s="56"/>
      <c r="R258" s="56"/>
      <c r="S258" s="56"/>
    </row>
    <row r="259" spans="1:19" ht="12.75">
      <c r="A259" s="56"/>
      <c r="B259" s="56"/>
      <c r="C259" s="56"/>
      <c r="D259" s="56"/>
      <c r="E259" s="56"/>
      <c r="F259" s="56"/>
      <c r="G259" s="56"/>
      <c r="H259" s="56"/>
      <c r="I259" s="56"/>
      <c r="J259" s="56"/>
      <c r="K259" s="56"/>
      <c r="L259" s="56"/>
      <c r="M259" s="56"/>
      <c r="N259" s="56"/>
      <c r="O259" s="56"/>
      <c r="P259" s="56"/>
      <c r="Q259" s="56"/>
      <c r="R259" s="56"/>
      <c r="S259" s="56"/>
    </row>
    <row r="260" spans="1:19" ht="12.75">
      <c r="A260" s="56"/>
      <c r="B260" s="56"/>
      <c r="C260" s="56"/>
      <c r="D260" s="56"/>
      <c r="E260" s="56"/>
      <c r="F260" s="56"/>
      <c r="G260" s="56"/>
      <c r="H260" s="56"/>
      <c r="I260" s="56"/>
      <c r="J260" s="56"/>
      <c r="K260" s="56"/>
      <c r="L260" s="56"/>
      <c r="M260" s="56"/>
      <c r="N260" s="56"/>
      <c r="O260" s="56"/>
      <c r="P260" s="56"/>
      <c r="Q260" s="56"/>
      <c r="R260" s="56"/>
      <c r="S260" s="56"/>
    </row>
    <row r="261" spans="1:19" ht="12.75">
      <c r="A261" s="56"/>
      <c r="B261" s="56"/>
      <c r="C261" s="56"/>
      <c r="D261" s="56"/>
      <c r="E261" s="56"/>
      <c r="F261" s="56"/>
      <c r="G261" s="56"/>
      <c r="H261" s="56"/>
      <c r="I261" s="56"/>
      <c r="J261" s="56"/>
      <c r="K261" s="56"/>
      <c r="L261" s="56"/>
      <c r="M261" s="56"/>
      <c r="N261" s="56"/>
      <c r="O261" s="56"/>
      <c r="P261" s="56"/>
      <c r="Q261" s="56"/>
      <c r="R261" s="56"/>
      <c r="S261" s="56"/>
    </row>
    <row r="262" spans="1:19" ht="12.75">
      <c r="A262" s="56"/>
      <c r="B262" s="56"/>
      <c r="C262" s="56"/>
      <c r="D262" s="56"/>
      <c r="E262" s="56"/>
      <c r="F262" s="56"/>
      <c r="G262" s="56"/>
      <c r="H262" s="56"/>
      <c r="I262" s="56"/>
      <c r="J262" s="56"/>
      <c r="K262" s="56"/>
      <c r="L262" s="56"/>
      <c r="M262" s="56"/>
      <c r="N262" s="56"/>
      <c r="O262" s="56"/>
      <c r="P262" s="56"/>
      <c r="Q262" s="56"/>
      <c r="R262" s="56"/>
      <c r="S262" s="56"/>
    </row>
    <row r="263" spans="1:19" ht="12.75">
      <c r="A263" s="56"/>
      <c r="B263" s="56"/>
      <c r="C263" s="56"/>
      <c r="D263" s="56"/>
      <c r="E263" s="56"/>
      <c r="F263" s="56"/>
      <c r="G263" s="56"/>
      <c r="H263" s="56"/>
      <c r="I263" s="56"/>
      <c r="J263" s="56"/>
      <c r="K263" s="56"/>
      <c r="L263" s="56"/>
      <c r="M263" s="56"/>
      <c r="N263" s="56"/>
      <c r="O263" s="56"/>
      <c r="P263" s="56"/>
      <c r="Q263" s="56"/>
      <c r="R263" s="56"/>
      <c r="S263" s="56"/>
    </row>
    <row r="264" spans="1:19" ht="12.75">
      <c r="A264" s="56"/>
      <c r="B264" s="56"/>
      <c r="C264" s="56"/>
      <c r="D264" s="56"/>
      <c r="E264" s="56"/>
      <c r="F264" s="56"/>
      <c r="G264" s="56"/>
      <c r="H264" s="56"/>
      <c r="I264" s="56"/>
      <c r="J264" s="56"/>
      <c r="K264" s="56"/>
      <c r="L264" s="56"/>
      <c r="M264" s="56"/>
      <c r="N264" s="56"/>
      <c r="O264" s="56"/>
      <c r="P264" s="56"/>
      <c r="Q264" s="56"/>
      <c r="R264" s="56"/>
      <c r="S264" s="56"/>
    </row>
    <row r="265" spans="1:19" ht="12.75">
      <c r="A265" s="56"/>
      <c r="B265" s="56"/>
      <c r="C265" s="56"/>
      <c r="D265" s="56"/>
      <c r="E265" s="56"/>
      <c r="F265" s="56"/>
      <c r="G265" s="56"/>
      <c r="H265" s="56"/>
      <c r="I265" s="56"/>
      <c r="J265" s="56"/>
      <c r="K265" s="56"/>
      <c r="L265" s="56"/>
      <c r="M265" s="56"/>
      <c r="N265" s="56"/>
      <c r="O265" s="56"/>
      <c r="P265" s="56"/>
      <c r="Q265" s="56"/>
      <c r="R265" s="56"/>
      <c r="S265" s="56"/>
    </row>
    <row r="266" spans="1:19" ht="12.75">
      <c r="A266" s="56"/>
      <c r="B266" s="56"/>
      <c r="C266" s="56"/>
      <c r="D266" s="56"/>
      <c r="E266" s="56"/>
      <c r="F266" s="56"/>
      <c r="G266" s="56"/>
      <c r="H266" s="56"/>
      <c r="I266" s="56"/>
      <c r="J266" s="56"/>
      <c r="K266" s="56"/>
      <c r="L266" s="56"/>
      <c r="M266" s="56"/>
      <c r="N266" s="56"/>
      <c r="O266" s="56"/>
      <c r="P266" s="56"/>
      <c r="Q266" s="56"/>
      <c r="R266" s="56"/>
      <c r="S266" s="56"/>
    </row>
    <row r="267" spans="1:19" ht="12.75">
      <c r="A267" s="56"/>
      <c r="B267" s="56"/>
      <c r="C267" s="56"/>
      <c r="D267" s="56"/>
      <c r="E267" s="56"/>
      <c r="F267" s="56"/>
      <c r="G267" s="56"/>
      <c r="H267" s="56"/>
      <c r="I267" s="56"/>
      <c r="J267" s="56"/>
      <c r="K267" s="56"/>
      <c r="L267" s="56"/>
      <c r="M267" s="56"/>
      <c r="N267" s="56"/>
      <c r="O267" s="56"/>
      <c r="P267" s="56"/>
      <c r="Q267" s="56"/>
      <c r="R267" s="56"/>
      <c r="S267" s="56"/>
    </row>
    <row r="268" spans="1:19" ht="12.75">
      <c r="A268" s="56"/>
      <c r="B268" s="56"/>
      <c r="C268" s="56"/>
      <c r="D268" s="56"/>
      <c r="E268" s="56"/>
      <c r="F268" s="56"/>
      <c r="G268" s="56"/>
      <c r="H268" s="56"/>
      <c r="I268" s="56"/>
      <c r="J268" s="56"/>
      <c r="K268" s="56"/>
      <c r="L268" s="56"/>
      <c r="M268" s="56"/>
      <c r="N268" s="56"/>
      <c r="O268" s="56"/>
      <c r="P268" s="56"/>
      <c r="Q268" s="56"/>
      <c r="R268" s="56"/>
      <c r="S268" s="56"/>
    </row>
    <row r="269" spans="1:19" ht="12.75">
      <c r="A269" s="56"/>
      <c r="B269" s="56"/>
      <c r="C269" s="56"/>
      <c r="D269" s="56"/>
      <c r="E269" s="56"/>
      <c r="F269" s="56"/>
      <c r="G269" s="56"/>
      <c r="H269" s="56"/>
      <c r="I269" s="56"/>
      <c r="J269" s="56"/>
      <c r="K269" s="56"/>
      <c r="L269" s="56"/>
      <c r="M269" s="56"/>
      <c r="N269" s="56"/>
      <c r="O269" s="56"/>
      <c r="P269" s="56"/>
      <c r="Q269" s="56"/>
      <c r="R269" s="56"/>
      <c r="S269" s="56"/>
    </row>
    <row r="270" spans="1:19" ht="12.75">
      <c r="A270" s="56"/>
      <c r="B270" s="56"/>
      <c r="C270" s="56"/>
      <c r="D270" s="56"/>
      <c r="E270" s="56"/>
      <c r="F270" s="56"/>
      <c r="G270" s="56"/>
      <c r="H270" s="56"/>
      <c r="I270" s="56"/>
      <c r="J270" s="56"/>
      <c r="K270" s="56"/>
      <c r="L270" s="56"/>
      <c r="M270" s="56"/>
      <c r="N270" s="56"/>
      <c r="O270" s="56"/>
      <c r="P270" s="56"/>
      <c r="Q270" s="56"/>
      <c r="R270" s="56"/>
      <c r="S270" s="56"/>
    </row>
    <row r="271" spans="1:19" ht="12.75">
      <c r="A271" s="56"/>
      <c r="B271" s="56"/>
      <c r="C271" s="56"/>
      <c r="D271" s="56"/>
      <c r="E271" s="56"/>
      <c r="F271" s="56"/>
      <c r="G271" s="56"/>
      <c r="H271" s="56"/>
      <c r="I271" s="56"/>
      <c r="J271" s="56"/>
      <c r="K271" s="56"/>
      <c r="L271" s="56"/>
      <c r="M271" s="56"/>
      <c r="N271" s="56"/>
      <c r="O271" s="56"/>
      <c r="P271" s="56"/>
      <c r="Q271" s="56"/>
      <c r="R271" s="56"/>
      <c r="S271" s="56"/>
    </row>
    <row r="272" spans="1:19" ht="12.75">
      <c r="A272" s="56"/>
      <c r="B272" s="56"/>
      <c r="C272" s="56"/>
      <c r="D272" s="56"/>
      <c r="E272" s="56"/>
      <c r="F272" s="56"/>
      <c r="G272" s="56"/>
      <c r="H272" s="56"/>
      <c r="I272" s="56"/>
      <c r="J272" s="56"/>
      <c r="K272" s="56"/>
      <c r="L272" s="56"/>
      <c r="M272" s="56"/>
      <c r="N272" s="56"/>
      <c r="O272" s="56"/>
      <c r="P272" s="56"/>
      <c r="Q272" s="56"/>
      <c r="R272" s="56"/>
      <c r="S272" s="56"/>
    </row>
  </sheetData>
  <sheetProtection password="C4CC" sheet="1" objects="1" scenarios="1"/>
  <mergeCells count="7">
    <mergeCell ref="E4:H4"/>
    <mergeCell ref="E12:H12"/>
    <mergeCell ref="E6:G6"/>
    <mergeCell ref="E7:G7"/>
    <mergeCell ref="E8:G8"/>
    <mergeCell ref="E9:G9"/>
    <mergeCell ref="E10:G10"/>
  </mergeCells>
  <dataValidations count="2">
    <dataValidation type="whole" allowBlank="1" showInputMessage="1" showErrorMessage="1" promptTitle="Dikkat" prompt="Bu alana girdiğiniz bilgilerin hangi döneme ait olduğunu yazacaksınız.&#10;( 1 veya 2)" errorTitle="Veri Girişi Hatası" error="Bu kutucuğa 1 veya 2 sayılarını giriniz." sqref="H15">
      <formula1>1</formula1>
      <formula2>2</formula2>
    </dataValidation>
    <dataValidation allowBlank="1" showInputMessage="1" showErrorMessage="1" promptTitle="ÖNEMLİ" prompt="Bu bölüme girdiğiniz bilgiler, program tarafından gerekli yerlerde aynen kullanılacaktır.&#10;Bu yüzden bilgileriniz eksiksiz ve tam olmalıdır." sqref="H8 H6 H7 H9 H10 H14"/>
  </dataValidations>
  <printOptions/>
  <pageMargins left="0.75" right="0.75" top="1" bottom="1" header="0.5" footer="0.5"/>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D2:F54"/>
  <sheetViews>
    <sheetView zoomScalePageLayoutView="0" workbookViewId="0" topLeftCell="A13">
      <selection activeCell="F42" sqref="F42"/>
    </sheetView>
  </sheetViews>
  <sheetFormatPr defaultColWidth="9.00390625" defaultRowHeight="12.75"/>
  <cols>
    <col min="1" max="2" width="9.125" style="68" customWidth="1"/>
    <col min="3" max="3" width="13.75390625" style="68" customWidth="1"/>
    <col min="4" max="4" width="4.125" style="68" customWidth="1"/>
    <col min="5" max="5" width="7.00390625" style="68" customWidth="1"/>
    <col min="6" max="6" width="23.25390625" style="68" customWidth="1"/>
    <col min="7" max="16384" width="9.125" style="68" customWidth="1"/>
  </cols>
  <sheetData>
    <row r="2" spans="4:6" ht="12.75" customHeight="1">
      <c r="D2" s="142">
        <f>'KİŞİSEL BİLGİLER'!H8</f>
        <v>5</v>
      </c>
      <c r="E2" s="144" t="str">
        <f>'KİŞİSEL BİLGİLER'!H9</f>
        <v>C</v>
      </c>
      <c r="F2" s="140" t="s">
        <v>8</v>
      </c>
    </row>
    <row r="3" spans="4:6" ht="12.75" customHeight="1">
      <c r="D3" s="143"/>
      <c r="E3" s="145"/>
      <c r="F3" s="141"/>
    </row>
    <row r="4" spans="4:6" ht="12.75">
      <c r="D4" s="69" t="s">
        <v>0</v>
      </c>
      <c r="E4" s="70" t="s">
        <v>43</v>
      </c>
      <c r="F4" s="69" t="s">
        <v>2</v>
      </c>
    </row>
    <row r="5" spans="4:6" ht="12.75">
      <c r="D5" s="71">
        <v>1</v>
      </c>
      <c r="E5" s="118">
        <v>22</v>
      </c>
      <c r="F5" s="119" t="s">
        <v>75</v>
      </c>
    </row>
    <row r="6" spans="4:6" ht="12.75">
      <c r="D6" s="71">
        <v>2</v>
      </c>
      <c r="E6" s="118">
        <v>23</v>
      </c>
      <c r="F6" s="120" t="s">
        <v>76</v>
      </c>
    </row>
    <row r="7" spans="4:6" ht="12.75">
      <c r="D7" s="71">
        <v>3</v>
      </c>
      <c r="E7" s="118">
        <v>26</v>
      </c>
      <c r="F7" s="120" t="s">
        <v>77</v>
      </c>
    </row>
    <row r="8" spans="4:6" ht="12.75">
      <c r="D8" s="71">
        <v>4</v>
      </c>
      <c r="E8" s="118">
        <v>30</v>
      </c>
      <c r="F8" s="120" t="s">
        <v>78</v>
      </c>
    </row>
    <row r="9" spans="4:6" ht="12.75">
      <c r="D9" s="71">
        <v>5</v>
      </c>
      <c r="E9" s="118">
        <v>33</v>
      </c>
      <c r="F9" s="120" t="s">
        <v>79</v>
      </c>
    </row>
    <row r="10" spans="4:6" ht="12.75">
      <c r="D10" s="71">
        <v>6</v>
      </c>
      <c r="E10" s="118">
        <v>55</v>
      </c>
      <c r="F10" s="120" t="s">
        <v>80</v>
      </c>
    </row>
    <row r="11" spans="4:6" ht="12.75">
      <c r="D11" s="71">
        <v>7</v>
      </c>
      <c r="E11" s="118">
        <v>168</v>
      </c>
      <c r="F11" s="120" t="s">
        <v>81</v>
      </c>
    </row>
    <row r="12" spans="4:6" ht="12.75">
      <c r="D12" s="71">
        <v>8</v>
      </c>
      <c r="E12" s="118">
        <v>169</v>
      </c>
      <c r="F12" s="120" t="s">
        <v>82</v>
      </c>
    </row>
    <row r="13" spans="4:6" ht="12.75">
      <c r="D13" s="71">
        <v>9</v>
      </c>
      <c r="E13" s="118">
        <v>171</v>
      </c>
      <c r="F13" s="120" t="s">
        <v>83</v>
      </c>
    </row>
    <row r="14" spans="4:6" ht="12.75">
      <c r="D14" s="71">
        <v>10</v>
      </c>
      <c r="E14" s="118">
        <v>172</v>
      </c>
      <c r="F14" s="120" t="s">
        <v>84</v>
      </c>
    </row>
    <row r="15" spans="4:6" ht="12.75">
      <c r="D15" s="71">
        <v>11</v>
      </c>
      <c r="E15" s="118">
        <v>196</v>
      </c>
      <c r="F15" s="120" t="s">
        <v>85</v>
      </c>
    </row>
    <row r="16" spans="4:6" ht="12.75">
      <c r="D16" s="71">
        <v>12</v>
      </c>
      <c r="E16" s="118">
        <v>261</v>
      </c>
      <c r="F16" s="120" t="s">
        <v>86</v>
      </c>
    </row>
    <row r="17" spans="4:6" ht="12.75">
      <c r="D17" s="71">
        <v>13</v>
      </c>
      <c r="E17" s="118">
        <v>263</v>
      </c>
      <c r="F17" s="120" t="s">
        <v>87</v>
      </c>
    </row>
    <row r="18" spans="4:6" ht="12.75">
      <c r="D18" s="71">
        <v>14</v>
      </c>
      <c r="E18" s="118">
        <v>366</v>
      </c>
      <c r="F18" s="120" t="s">
        <v>88</v>
      </c>
    </row>
    <row r="19" spans="4:6" ht="12.75">
      <c r="D19" s="71">
        <v>15</v>
      </c>
      <c r="E19" s="118">
        <v>640</v>
      </c>
      <c r="F19" s="120" t="s">
        <v>89</v>
      </c>
    </row>
    <row r="20" spans="4:6" ht="12.75">
      <c r="D20" s="71">
        <v>16</v>
      </c>
      <c r="E20" s="118">
        <v>643</v>
      </c>
      <c r="F20" s="120" t="s">
        <v>90</v>
      </c>
    </row>
    <row r="21" spans="4:6" ht="12.75">
      <c r="D21" s="71">
        <v>17</v>
      </c>
      <c r="E21" s="118">
        <v>649</v>
      </c>
      <c r="F21" s="120" t="s">
        <v>91</v>
      </c>
    </row>
    <row r="22" spans="4:6" ht="12.75">
      <c r="D22" s="71">
        <v>18</v>
      </c>
      <c r="E22" s="118">
        <v>650</v>
      </c>
      <c r="F22" s="120" t="s">
        <v>92</v>
      </c>
    </row>
    <row r="23" spans="4:6" ht="12.75">
      <c r="D23" s="71">
        <v>19</v>
      </c>
      <c r="E23" s="118">
        <v>655</v>
      </c>
      <c r="F23" s="120" t="s">
        <v>93</v>
      </c>
    </row>
    <row r="24" spans="4:6" ht="12.75">
      <c r="D24" s="71">
        <v>20</v>
      </c>
      <c r="E24" s="118">
        <v>656</v>
      </c>
      <c r="F24" s="120" t="s">
        <v>94</v>
      </c>
    </row>
    <row r="25" spans="4:6" ht="12.75">
      <c r="D25" s="71">
        <v>21</v>
      </c>
      <c r="E25" s="118">
        <v>657</v>
      </c>
      <c r="F25" s="120" t="s">
        <v>95</v>
      </c>
    </row>
    <row r="26" spans="4:6" ht="12.75">
      <c r="D26" s="71">
        <v>22</v>
      </c>
      <c r="E26" s="118">
        <v>660</v>
      </c>
      <c r="F26" s="120" t="s">
        <v>96</v>
      </c>
    </row>
    <row r="27" spans="4:6" ht="12.75">
      <c r="D27" s="71">
        <v>23</v>
      </c>
      <c r="E27" s="118">
        <v>662</v>
      </c>
      <c r="F27" s="120" t="s">
        <v>97</v>
      </c>
    </row>
    <row r="28" spans="4:6" ht="12.75">
      <c r="D28" s="71">
        <v>24</v>
      </c>
      <c r="E28" s="118">
        <v>663</v>
      </c>
      <c r="F28" s="120" t="s">
        <v>98</v>
      </c>
    </row>
    <row r="29" spans="4:6" ht="12.75">
      <c r="D29" s="71">
        <v>25</v>
      </c>
      <c r="E29" s="118">
        <v>664</v>
      </c>
      <c r="F29" s="120" t="s">
        <v>99</v>
      </c>
    </row>
    <row r="30" spans="4:6" ht="12.75">
      <c r="D30" s="71">
        <v>26</v>
      </c>
      <c r="E30" s="118">
        <v>671</v>
      </c>
      <c r="F30" s="120" t="s">
        <v>100</v>
      </c>
    </row>
    <row r="31" spans="4:6" ht="12.75">
      <c r="D31" s="71">
        <v>27</v>
      </c>
      <c r="E31" s="118">
        <v>672</v>
      </c>
      <c r="F31" s="120" t="s">
        <v>101</v>
      </c>
    </row>
    <row r="32" spans="4:6" ht="12.75">
      <c r="D32" s="71">
        <v>28</v>
      </c>
      <c r="E32" s="118">
        <v>674</v>
      </c>
      <c r="F32" s="120" t="s">
        <v>102</v>
      </c>
    </row>
    <row r="33" spans="4:6" ht="12.75">
      <c r="D33" s="71">
        <v>29</v>
      </c>
      <c r="E33" s="118">
        <v>681</v>
      </c>
      <c r="F33" s="120" t="s">
        <v>103</v>
      </c>
    </row>
    <row r="34" spans="4:6" ht="12.75">
      <c r="D34" s="71">
        <v>30</v>
      </c>
      <c r="E34" s="118">
        <v>682</v>
      </c>
      <c r="F34" s="120" t="s">
        <v>104</v>
      </c>
    </row>
    <row r="35" spans="4:6" ht="12.75">
      <c r="D35" s="71">
        <v>31</v>
      </c>
      <c r="E35" s="118">
        <v>683</v>
      </c>
      <c r="F35" s="120" t="s">
        <v>105</v>
      </c>
    </row>
    <row r="36" spans="4:6" ht="12.75">
      <c r="D36" s="71">
        <v>32</v>
      </c>
      <c r="E36" s="118">
        <v>821</v>
      </c>
      <c r="F36" s="120" t="s">
        <v>106</v>
      </c>
    </row>
    <row r="37" spans="4:6" ht="12.75">
      <c r="D37" s="71">
        <v>33</v>
      </c>
      <c r="E37" s="118">
        <v>835</v>
      </c>
      <c r="F37" s="120" t="s">
        <v>107</v>
      </c>
    </row>
    <row r="38" spans="4:6" ht="12.75">
      <c r="D38" s="71">
        <v>34</v>
      </c>
      <c r="E38" s="118">
        <v>836</v>
      </c>
      <c r="F38" s="120" t="s">
        <v>108</v>
      </c>
    </row>
    <row r="39" spans="4:6" ht="12.75">
      <c r="D39" s="71">
        <v>35</v>
      </c>
      <c r="E39" s="118">
        <v>842</v>
      </c>
      <c r="F39" s="120" t="s">
        <v>109</v>
      </c>
    </row>
    <row r="40" spans="4:6" ht="12.75">
      <c r="D40" s="71">
        <v>36</v>
      </c>
      <c r="E40" s="118">
        <v>857</v>
      </c>
      <c r="F40" s="120" t="s">
        <v>110</v>
      </c>
    </row>
    <row r="41" spans="4:6" ht="12.75">
      <c r="D41" s="71">
        <v>37</v>
      </c>
      <c r="E41" s="118">
        <v>937</v>
      </c>
      <c r="F41" s="120" t="s">
        <v>111</v>
      </c>
    </row>
    <row r="42" spans="4:6" ht="12.75">
      <c r="D42" s="71">
        <v>38</v>
      </c>
      <c r="E42" s="118"/>
      <c r="F42" s="120" t="s">
        <v>112</v>
      </c>
    </row>
    <row r="43" spans="4:6" ht="12.75">
      <c r="D43" s="71">
        <v>39</v>
      </c>
      <c r="E43" s="118"/>
      <c r="F43" s="120"/>
    </row>
    <row r="44" spans="4:6" ht="12.75">
      <c r="D44" s="71">
        <v>40</v>
      </c>
      <c r="E44" s="118"/>
      <c r="F44" s="120"/>
    </row>
    <row r="45" spans="4:6" ht="12.75">
      <c r="D45" s="71">
        <v>41</v>
      </c>
      <c r="E45" s="118"/>
      <c r="F45" s="120"/>
    </row>
    <row r="46" spans="4:6" ht="12.75">
      <c r="D46" s="71">
        <v>42</v>
      </c>
      <c r="E46" s="118"/>
      <c r="F46" s="120"/>
    </row>
    <row r="47" spans="4:6" ht="12.75">
      <c r="D47" s="71">
        <v>43</v>
      </c>
      <c r="E47" s="118"/>
      <c r="F47" s="120"/>
    </row>
    <row r="48" spans="4:6" ht="12.75">
      <c r="D48" s="71">
        <v>44</v>
      </c>
      <c r="E48" s="118"/>
      <c r="F48" s="120"/>
    </row>
    <row r="49" spans="4:6" ht="12.75">
      <c r="D49" s="71">
        <v>45</v>
      </c>
      <c r="E49" s="118"/>
      <c r="F49" s="120"/>
    </row>
    <row r="50" spans="4:6" ht="12.75">
      <c r="D50" s="71">
        <v>46</v>
      </c>
      <c r="E50" s="118"/>
      <c r="F50" s="120"/>
    </row>
    <row r="51" spans="4:6" ht="12.75">
      <c r="D51" s="71">
        <v>47</v>
      </c>
      <c r="E51" s="43"/>
      <c r="F51" s="42"/>
    </row>
    <row r="52" spans="4:6" ht="12.75">
      <c r="D52" s="71">
        <v>48</v>
      </c>
      <c r="E52" s="43"/>
      <c r="F52" s="42"/>
    </row>
    <row r="53" spans="4:6" ht="12.75">
      <c r="D53" s="71">
        <v>49</v>
      </c>
      <c r="E53" s="43"/>
      <c r="F53" s="42"/>
    </row>
    <row r="54" spans="4:6" ht="12.75">
      <c r="D54" s="71">
        <v>50</v>
      </c>
      <c r="E54" s="43"/>
      <c r="F54" s="42"/>
    </row>
  </sheetData>
  <sheetProtection password="C4CC" sheet="1" objects="1" scenarios="1"/>
  <mergeCells count="3">
    <mergeCell ref="F2:F3"/>
    <mergeCell ref="D2:D3"/>
    <mergeCell ref="E2:E3"/>
  </mergeCells>
  <dataValidations count="1">
    <dataValidation allowBlank="1" showInputMessage="1" showErrorMessage="1" promptTitle="ÖNEMLİ" prompt="Bu bölüme girdiğiniz bilgiler, program tarafından gerekli yerlerde aynen kullanılacaktır.&#10;Bu yüzden bilgileriniz eksiksiz ve tam olmalıdır." sqref="E5:F54"/>
  </dataValidations>
  <printOptions/>
  <pageMargins left="0.75" right="0.75" top="1" bottom="1" header="0.5" footer="0.5"/>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8"/>
  </sheetPr>
  <dimension ref="A1:BG206"/>
  <sheetViews>
    <sheetView tabSelected="1" zoomScalePageLayoutView="0" workbookViewId="0" topLeftCell="A44">
      <selection activeCell="T31" sqref="T31"/>
    </sheetView>
  </sheetViews>
  <sheetFormatPr defaultColWidth="9.00390625" defaultRowHeight="12.75"/>
  <cols>
    <col min="1" max="1" width="3.875" style="7" customWidth="1"/>
    <col min="2" max="2" width="9.125" style="7" customWidth="1"/>
    <col min="3" max="3" width="3.875" style="7" customWidth="1"/>
    <col min="4" max="12" width="2.75390625" style="7" customWidth="1"/>
    <col min="13" max="32" width="4.625" style="7" customWidth="1"/>
    <col min="33" max="33" width="9.125" style="7" customWidth="1"/>
    <col min="34" max="49" width="4.625" style="7" customWidth="1"/>
    <col min="50" max="51" width="3.25390625" style="7" customWidth="1"/>
    <col min="52" max="16384" width="9.125" style="7" customWidth="1"/>
  </cols>
  <sheetData>
    <row r="1" spans="1:43" ht="15.75">
      <c r="A1" s="25"/>
      <c r="B1" s="25"/>
      <c r="Q1" s="151" t="str">
        <f>'KİŞİSEL BİLGİLER'!H6</f>
        <v>ÖĞRETMEN YUSUF ZİYA İLKÖĞRETİM OKULU</v>
      </c>
      <c r="R1" s="151"/>
      <c r="S1" s="151"/>
      <c r="T1" s="151"/>
      <c r="U1" s="151"/>
      <c r="V1" s="151"/>
      <c r="W1" s="151"/>
      <c r="X1" s="151"/>
      <c r="AH1" s="25"/>
      <c r="AI1" s="25"/>
      <c r="AJ1" s="25"/>
      <c r="AK1" s="25"/>
      <c r="AL1" s="25"/>
      <c r="AM1" s="25"/>
      <c r="AN1" s="25"/>
      <c r="AO1" s="25"/>
      <c r="AP1" s="25"/>
      <c r="AQ1" s="25"/>
    </row>
    <row r="2" spans="1:43" ht="12.75">
      <c r="A2" s="25"/>
      <c r="B2" s="25"/>
      <c r="AH2" s="25"/>
      <c r="AI2" s="25"/>
      <c r="AJ2" s="25"/>
      <c r="AK2" s="25"/>
      <c r="AL2" s="25"/>
      <c r="AM2" s="25"/>
      <c r="AN2" s="25"/>
      <c r="AO2" s="25"/>
      <c r="AP2" s="25"/>
      <c r="AQ2" s="25"/>
    </row>
    <row r="3" spans="1:48" s="12" customFormat="1" ht="13.5" customHeight="1">
      <c r="A3" s="80"/>
      <c r="B3" s="80"/>
      <c r="C3" s="8"/>
      <c r="D3" s="8"/>
      <c r="E3" s="8"/>
      <c r="F3" s="8"/>
      <c r="G3" s="158">
        <f>'KİŞİSEL BİLGİLER'!H8</f>
        <v>5</v>
      </c>
      <c r="H3" s="158"/>
      <c r="I3" s="8" t="s">
        <v>15</v>
      </c>
      <c r="J3" s="159" t="str">
        <f>'KİŞİSEL BİLGİLER'!H9</f>
        <v>C</v>
      </c>
      <c r="K3" s="159"/>
      <c r="L3" s="9"/>
      <c r="M3" s="8" t="s">
        <v>16</v>
      </c>
      <c r="N3" s="8"/>
      <c r="O3" s="8"/>
      <c r="P3" s="8" t="s">
        <v>40</v>
      </c>
      <c r="Q3" s="160" t="str">
        <f>'KİŞİSEL BİLGİLER'!H7</f>
        <v>SOSYAL BİLGİLER</v>
      </c>
      <c r="R3" s="160"/>
      <c r="S3" s="160"/>
      <c r="T3" s="160"/>
      <c r="U3" s="160"/>
      <c r="V3" s="160"/>
      <c r="W3" s="160"/>
      <c r="X3" s="160"/>
      <c r="Y3" s="10"/>
      <c r="Z3" s="160" t="s">
        <v>41</v>
      </c>
      <c r="AA3" s="160"/>
      <c r="AB3" s="160"/>
      <c r="AC3" s="160"/>
      <c r="AD3" s="160"/>
      <c r="AE3" s="160"/>
      <c r="AF3" s="161">
        <f ca="1">TODAY()</f>
        <v>39970</v>
      </c>
      <c r="AG3" s="162"/>
      <c r="AH3" s="26"/>
      <c r="AI3" s="26"/>
      <c r="AJ3" s="26"/>
      <c r="AK3" s="26"/>
      <c r="AL3" s="26"/>
      <c r="AM3" s="26"/>
      <c r="AN3" s="26"/>
      <c r="AO3" s="26"/>
      <c r="AP3" s="26"/>
      <c r="AQ3" s="26"/>
      <c r="AR3" s="8"/>
      <c r="AS3" s="8"/>
      <c r="AT3" s="8"/>
      <c r="AU3" s="8"/>
      <c r="AV3" s="11"/>
    </row>
    <row r="4" spans="1:48" ht="12.75" customHeight="1">
      <c r="A4" s="25"/>
      <c r="B4" s="25"/>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27"/>
      <c r="AI4" s="27"/>
      <c r="AJ4" s="27"/>
      <c r="AK4" s="27"/>
      <c r="AL4" s="27"/>
      <c r="AM4" s="27"/>
      <c r="AN4" s="27"/>
      <c r="AO4" s="27"/>
      <c r="AP4" s="27"/>
      <c r="AQ4" s="27"/>
      <c r="AR4" s="13"/>
      <c r="AS4" s="13"/>
      <c r="AT4" s="13"/>
      <c r="AU4" s="13"/>
      <c r="AV4" s="14"/>
    </row>
    <row r="5" spans="1:43" ht="12.75">
      <c r="A5" s="25"/>
      <c r="B5" s="25"/>
      <c r="C5" s="15" t="s">
        <v>18</v>
      </c>
      <c r="D5" s="153" t="s">
        <v>17</v>
      </c>
      <c r="E5" s="153"/>
      <c r="F5" s="153" t="s">
        <v>2</v>
      </c>
      <c r="G5" s="153"/>
      <c r="H5" s="153"/>
      <c r="I5" s="153"/>
      <c r="J5" s="153"/>
      <c r="K5" s="153"/>
      <c r="L5" s="153"/>
      <c r="M5" s="17" t="s">
        <v>19</v>
      </c>
      <c r="N5" s="17" t="s">
        <v>20</v>
      </c>
      <c r="O5" s="17" t="s">
        <v>21</v>
      </c>
      <c r="P5" s="17" t="s">
        <v>22</v>
      </c>
      <c r="Q5" s="17" t="s">
        <v>23</v>
      </c>
      <c r="R5" s="17" t="s">
        <v>24</v>
      </c>
      <c r="S5" s="17" t="s">
        <v>25</v>
      </c>
      <c r="T5" s="17" t="s">
        <v>26</v>
      </c>
      <c r="U5" s="17" t="s">
        <v>27</v>
      </c>
      <c r="V5" s="18" t="s">
        <v>28</v>
      </c>
      <c r="W5" s="18" t="s">
        <v>29</v>
      </c>
      <c r="X5" s="18" t="s">
        <v>30</v>
      </c>
      <c r="Y5" s="18" t="s">
        <v>31</v>
      </c>
      <c r="Z5" s="18" t="s">
        <v>32</v>
      </c>
      <c r="AA5" s="18" t="s">
        <v>33</v>
      </c>
      <c r="AB5" s="18" t="s">
        <v>34</v>
      </c>
      <c r="AC5" s="18" t="s">
        <v>35</v>
      </c>
      <c r="AD5" s="18" t="s">
        <v>36</v>
      </c>
      <c r="AE5" s="18" t="s">
        <v>37</v>
      </c>
      <c r="AF5" s="18" t="s">
        <v>38</v>
      </c>
      <c r="AG5" s="19" t="s">
        <v>39</v>
      </c>
      <c r="AH5" s="25"/>
      <c r="AI5" s="25"/>
      <c r="AJ5" s="25"/>
      <c r="AK5" s="25"/>
      <c r="AL5" s="25"/>
      <c r="AM5" s="25"/>
      <c r="AN5" s="25"/>
      <c r="AO5" s="25"/>
      <c r="AP5" s="25"/>
      <c r="AQ5" s="25"/>
    </row>
    <row r="6" spans="1:43" ht="12.75">
      <c r="A6" s="25"/>
      <c r="B6" s="25"/>
      <c r="C6" s="20">
        <v>1</v>
      </c>
      <c r="D6" s="154">
        <f>'SINIF LİSTESİ'!E5</f>
        <v>22</v>
      </c>
      <c r="E6" s="154"/>
      <c r="F6" s="155" t="str">
        <f>'SINIF LİSTESİ'!F5</f>
        <v>AYLİN DOYURAN</v>
      </c>
      <c r="G6" s="155"/>
      <c r="H6" s="155"/>
      <c r="I6" s="155"/>
      <c r="J6" s="155"/>
      <c r="K6" s="155"/>
      <c r="L6" s="155"/>
      <c r="M6" s="105"/>
      <c r="N6" s="105">
        <v>5</v>
      </c>
      <c r="O6" s="105">
        <v>5</v>
      </c>
      <c r="P6" s="105"/>
      <c r="Q6" s="105">
        <v>5</v>
      </c>
      <c r="R6" s="105">
        <v>5</v>
      </c>
      <c r="S6" s="105">
        <v>5</v>
      </c>
      <c r="T6" s="105"/>
      <c r="U6" s="105">
        <v>5</v>
      </c>
      <c r="V6" s="105"/>
      <c r="W6" s="105"/>
      <c r="X6" s="105"/>
      <c r="Y6" s="105"/>
      <c r="Z6" s="105">
        <v>5</v>
      </c>
      <c r="AA6" s="105"/>
      <c r="AB6" s="105"/>
      <c r="AC6" s="105">
        <v>5</v>
      </c>
      <c r="AD6" s="105"/>
      <c r="AE6" s="105"/>
      <c r="AF6" s="105">
        <v>5</v>
      </c>
      <c r="AG6" s="16">
        <f>SUM(M6:AF6)</f>
        <v>45</v>
      </c>
      <c r="AH6" s="25"/>
      <c r="AI6" s="25"/>
      <c r="AJ6" s="25"/>
      <c r="AK6" s="25"/>
      <c r="AL6" s="25"/>
      <c r="AM6" s="25"/>
      <c r="AN6" s="25"/>
      <c r="AO6" s="25"/>
      <c r="AP6" s="25"/>
      <c r="AQ6" s="25"/>
    </row>
    <row r="7" spans="1:43" ht="12.75">
      <c r="A7" s="25"/>
      <c r="B7" s="25"/>
      <c r="C7" s="21">
        <v>2</v>
      </c>
      <c r="D7" s="156">
        <f>'SINIF LİSTESİ'!E6</f>
        <v>23</v>
      </c>
      <c r="E7" s="156"/>
      <c r="F7" s="157" t="str">
        <f>'SINIF LİSTESİ'!F6</f>
        <v>YEŞİM KARTAL</v>
      </c>
      <c r="G7" s="157"/>
      <c r="H7" s="157"/>
      <c r="I7" s="157"/>
      <c r="J7" s="157"/>
      <c r="K7" s="157"/>
      <c r="L7" s="157"/>
      <c r="M7" s="106">
        <v>5</v>
      </c>
      <c r="N7" s="106">
        <v>0</v>
      </c>
      <c r="O7" s="106">
        <v>0</v>
      </c>
      <c r="P7" s="106">
        <v>0</v>
      </c>
      <c r="Q7" s="106">
        <v>5</v>
      </c>
      <c r="R7" s="106">
        <v>0</v>
      </c>
      <c r="S7" s="106">
        <v>5</v>
      </c>
      <c r="T7" s="106">
        <v>5</v>
      </c>
      <c r="U7" s="106">
        <v>5</v>
      </c>
      <c r="V7" s="106">
        <v>0</v>
      </c>
      <c r="W7" s="106">
        <v>0</v>
      </c>
      <c r="X7" s="106">
        <v>5</v>
      </c>
      <c r="Y7" s="106">
        <v>5</v>
      </c>
      <c r="Z7" s="106">
        <v>5</v>
      </c>
      <c r="AA7" s="106">
        <v>0</v>
      </c>
      <c r="AB7" s="106">
        <v>0</v>
      </c>
      <c r="AC7" s="106">
        <v>0</v>
      </c>
      <c r="AD7" s="106">
        <v>0</v>
      </c>
      <c r="AE7" s="106">
        <v>0</v>
      </c>
      <c r="AF7" s="106">
        <v>5</v>
      </c>
      <c r="AG7" s="16">
        <f aca="true" t="shared" si="0" ref="AG7:AG30">SUM(M7:AF7)</f>
        <v>45</v>
      </c>
      <c r="AH7" s="25"/>
      <c r="AI7" s="25"/>
      <c r="AJ7" s="25"/>
      <c r="AK7" s="25"/>
      <c r="AL7" s="25"/>
      <c r="AM7" s="25"/>
      <c r="AN7" s="25"/>
      <c r="AO7" s="25"/>
      <c r="AP7" s="25"/>
      <c r="AQ7" s="25"/>
    </row>
    <row r="8" spans="1:43" ht="12.75">
      <c r="A8" s="25"/>
      <c r="B8" s="25"/>
      <c r="C8" s="20">
        <v>3</v>
      </c>
      <c r="D8" s="154">
        <f>'SINIF LİSTESİ'!E7</f>
        <v>26</v>
      </c>
      <c r="E8" s="154"/>
      <c r="F8" s="155" t="str">
        <f>'SINIF LİSTESİ'!F7</f>
        <v>MUSTAFA KURTOĞLU</v>
      </c>
      <c r="G8" s="155"/>
      <c r="H8" s="155"/>
      <c r="I8" s="155"/>
      <c r="J8" s="155"/>
      <c r="K8" s="155"/>
      <c r="L8" s="155"/>
      <c r="M8" s="106">
        <v>5</v>
      </c>
      <c r="N8" s="106">
        <v>0</v>
      </c>
      <c r="O8" s="106">
        <v>0</v>
      </c>
      <c r="P8" s="106">
        <v>5</v>
      </c>
      <c r="Q8" s="106">
        <v>5</v>
      </c>
      <c r="R8" s="106">
        <v>5</v>
      </c>
      <c r="S8" s="106">
        <v>5</v>
      </c>
      <c r="T8" s="106">
        <v>5</v>
      </c>
      <c r="U8" s="106">
        <v>5</v>
      </c>
      <c r="V8" s="106">
        <v>5</v>
      </c>
      <c r="W8" s="106">
        <v>5</v>
      </c>
      <c r="X8" s="106">
        <v>5</v>
      </c>
      <c r="Y8" s="106">
        <v>5</v>
      </c>
      <c r="Z8" s="106">
        <v>5</v>
      </c>
      <c r="AA8" s="106">
        <v>5</v>
      </c>
      <c r="AB8" s="106">
        <v>0</v>
      </c>
      <c r="AC8" s="106">
        <v>5</v>
      </c>
      <c r="AD8" s="106">
        <v>0</v>
      </c>
      <c r="AE8" s="106">
        <v>0</v>
      </c>
      <c r="AF8" s="106">
        <v>5</v>
      </c>
      <c r="AG8" s="16">
        <f t="shared" si="0"/>
        <v>75</v>
      </c>
      <c r="AH8" s="25"/>
      <c r="AI8" s="25"/>
      <c r="AJ8" s="25"/>
      <c r="AK8" s="25"/>
      <c r="AL8" s="25"/>
      <c r="AM8" s="25"/>
      <c r="AN8" s="25"/>
      <c r="AO8" s="25"/>
      <c r="AP8" s="25"/>
      <c r="AQ8" s="25"/>
    </row>
    <row r="9" spans="1:43" ht="12.75">
      <c r="A9" s="25"/>
      <c r="B9" s="25"/>
      <c r="C9" s="21">
        <v>4</v>
      </c>
      <c r="D9" s="156">
        <f>'SINIF LİSTESİ'!E8</f>
        <v>30</v>
      </c>
      <c r="E9" s="156"/>
      <c r="F9" s="157" t="str">
        <f>'SINIF LİSTESİ'!F8</f>
        <v>GAMZE GERİZ</v>
      </c>
      <c r="G9" s="157"/>
      <c r="H9" s="157"/>
      <c r="I9" s="157"/>
      <c r="J9" s="157"/>
      <c r="K9" s="157"/>
      <c r="L9" s="157"/>
      <c r="M9" s="106">
        <v>5</v>
      </c>
      <c r="N9" s="106">
        <v>5</v>
      </c>
      <c r="O9" s="106">
        <v>0</v>
      </c>
      <c r="P9" s="106">
        <v>5</v>
      </c>
      <c r="Q9" s="106">
        <v>5</v>
      </c>
      <c r="R9" s="106">
        <v>5</v>
      </c>
      <c r="S9" s="106">
        <v>5</v>
      </c>
      <c r="T9" s="106">
        <v>5</v>
      </c>
      <c r="U9" s="106">
        <v>5</v>
      </c>
      <c r="V9" s="106">
        <v>5</v>
      </c>
      <c r="W9" s="106">
        <v>0</v>
      </c>
      <c r="X9" s="106">
        <v>5</v>
      </c>
      <c r="Y9" s="106">
        <v>5</v>
      </c>
      <c r="Z9" s="106">
        <v>0</v>
      </c>
      <c r="AA9" s="106">
        <v>0</v>
      </c>
      <c r="AB9" s="106">
        <v>0</v>
      </c>
      <c r="AC9" s="106">
        <v>5</v>
      </c>
      <c r="AD9" s="106">
        <v>0</v>
      </c>
      <c r="AE9" s="106">
        <v>5</v>
      </c>
      <c r="AF9" s="106">
        <v>5</v>
      </c>
      <c r="AG9" s="16">
        <f t="shared" si="0"/>
        <v>70</v>
      </c>
      <c r="AH9" s="25"/>
      <c r="AI9" s="25"/>
      <c r="AJ9" s="25"/>
      <c r="AK9" s="25"/>
      <c r="AL9" s="25"/>
      <c r="AM9" s="25"/>
      <c r="AN9" s="25"/>
      <c r="AO9" s="25"/>
      <c r="AP9" s="25"/>
      <c r="AQ9" s="25"/>
    </row>
    <row r="10" spans="1:43" ht="12.75">
      <c r="A10" s="25"/>
      <c r="B10" s="25"/>
      <c r="C10" s="20">
        <v>5</v>
      </c>
      <c r="D10" s="154">
        <f>'SINIF LİSTESİ'!E9</f>
        <v>33</v>
      </c>
      <c r="E10" s="154"/>
      <c r="F10" s="155" t="str">
        <f>'SINIF LİSTESİ'!F9</f>
        <v>BAHAR DOĞRU</v>
      </c>
      <c r="G10" s="155"/>
      <c r="H10" s="155"/>
      <c r="I10" s="155"/>
      <c r="J10" s="155"/>
      <c r="K10" s="155"/>
      <c r="L10" s="155"/>
      <c r="M10" s="105">
        <v>0</v>
      </c>
      <c r="N10" s="105">
        <v>5</v>
      </c>
      <c r="O10" s="105">
        <v>0</v>
      </c>
      <c r="P10" s="105">
        <v>5</v>
      </c>
      <c r="Q10" s="105">
        <v>5</v>
      </c>
      <c r="R10" s="105">
        <v>5</v>
      </c>
      <c r="S10" s="105">
        <v>0</v>
      </c>
      <c r="T10" s="105">
        <v>5</v>
      </c>
      <c r="U10" s="105">
        <v>5</v>
      </c>
      <c r="V10" s="105">
        <v>5</v>
      </c>
      <c r="W10" s="105">
        <v>0</v>
      </c>
      <c r="X10" s="105">
        <v>5</v>
      </c>
      <c r="Y10" s="105">
        <v>0</v>
      </c>
      <c r="Z10" s="105">
        <v>5</v>
      </c>
      <c r="AA10" s="105">
        <v>0</v>
      </c>
      <c r="AB10" s="105">
        <v>0</v>
      </c>
      <c r="AC10" s="105">
        <v>5</v>
      </c>
      <c r="AD10" s="105">
        <v>5</v>
      </c>
      <c r="AE10" s="105">
        <v>0</v>
      </c>
      <c r="AF10" s="105">
        <v>5</v>
      </c>
      <c r="AG10" s="16">
        <f t="shared" si="0"/>
        <v>60</v>
      </c>
      <c r="AH10" s="25"/>
      <c r="AI10" s="25"/>
      <c r="AJ10" s="25"/>
      <c r="AK10" s="25"/>
      <c r="AL10" s="25"/>
      <c r="AM10" s="25"/>
      <c r="AN10" s="25"/>
      <c r="AO10" s="25"/>
      <c r="AP10" s="25"/>
      <c r="AQ10" s="25"/>
    </row>
    <row r="11" spans="1:43" ht="12.75">
      <c r="A11" s="25"/>
      <c r="B11" s="25"/>
      <c r="C11" s="21">
        <v>6</v>
      </c>
      <c r="D11" s="156">
        <f>'SINIF LİSTESİ'!E10</f>
        <v>55</v>
      </c>
      <c r="E11" s="156"/>
      <c r="F11" s="157" t="str">
        <f>'SINIF LİSTESİ'!F10</f>
        <v>AZİZ AKAY</v>
      </c>
      <c r="G11" s="157"/>
      <c r="H11" s="157"/>
      <c r="I11" s="157"/>
      <c r="J11" s="157"/>
      <c r="K11" s="157"/>
      <c r="L11" s="157"/>
      <c r="M11" s="106">
        <v>5</v>
      </c>
      <c r="N11" s="106"/>
      <c r="O11" s="106"/>
      <c r="P11" s="106"/>
      <c r="Q11" s="106"/>
      <c r="R11" s="106">
        <v>5</v>
      </c>
      <c r="S11" s="106">
        <v>5</v>
      </c>
      <c r="T11" s="106"/>
      <c r="U11" s="106">
        <v>5</v>
      </c>
      <c r="V11" s="106">
        <v>5</v>
      </c>
      <c r="W11" s="106"/>
      <c r="X11" s="106"/>
      <c r="Y11" s="106">
        <v>5</v>
      </c>
      <c r="Z11" s="106"/>
      <c r="AA11" s="106"/>
      <c r="AB11" s="106"/>
      <c r="AC11" s="106">
        <v>5</v>
      </c>
      <c r="AD11" s="106"/>
      <c r="AE11" s="106"/>
      <c r="AF11" s="106"/>
      <c r="AG11" s="16">
        <f t="shared" si="0"/>
        <v>35</v>
      </c>
      <c r="AH11" s="25"/>
      <c r="AI11" s="25"/>
      <c r="AJ11" s="25"/>
      <c r="AK11" s="25"/>
      <c r="AL11" s="25"/>
      <c r="AM11" s="25"/>
      <c r="AN11" s="25"/>
      <c r="AO11" s="25"/>
      <c r="AP11" s="25"/>
      <c r="AQ11" s="25"/>
    </row>
    <row r="12" spans="1:43" ht="12.75">
      <c r="A12" s="25"/>
      <c r="B12" s="25"/>
      <c r="C12" s="20">
        <v>7</v>
      </c>
      <c r="D12" s="154">
        <f>'SINIF LİSTESİ'!E11</f>
        <v>168</v>
      </c>
      <c r="E12" s="154"/>
      <c r="F12" s="155" t="str">
        <f>'SINIF LİSTESİ'!F11</f>
        <v>SERHAT KUŞ</v>
      </c>
      <c r="G12" s="155"/>
      <c r="H12" s="155"/>
      <c r="I12" s="155"/>
      <c r="J12" s="155"/>
      <c r="K12" s="155"/>
      <c r="L12" s="155"/>
      <c r="M12" s="105">
        <v>0</v>
      </c>
      <c r="N12" s="105">
        <v>0</v>
      </c>
      <c r="O12" s="105">
        <v>0</v>
      </c>
      <c r="P12" s="105">
        <v>0</v>
      </c>
      <c r="Q12" s="105">
        <v>5</v>
      </c>
      <c r="R12" s="105">
        <v>5</v>
      </c>
      <c r="S12" s="105">
        <v>5</v>
      </c>
      <c r="T12" s="105">
        <v>5</v>
      </c>
      <c r="U12" s="105">
        <v>5</v>
      </c>
      <c r="V12" s="105">
        <v>0</v>
      </c>
      <c r="W12" s="105">
        <v>0</v>
      </c>
      <c r="X12" s="105">
        <v>5</v>
      </c>
      <c r="Y12" s="105">
        <v>5</v>
      </c>
      <c r="Z12" s="105">
        <v>5</v>
      </c>
      <c r="AA12" s="105">
        <v>0</v>
      </c>
      <c r="AB12" s="105">
        <v>0</v>
      </c>
      <c r="AC12" s="105">
        <v>5</v>
      </c>
      <c r="AD12" s="105">
        <v>0</v>
      </c>
      <c r="AE12" s="105">
        <v>5</v>
      </c>
      <c r="AF12" s="105">
        <v>5</v>
      </c>
      <c r="AG12" s="16">
        <f t="shared" si="0"/>
        <v>55</v>
      </c>
      <c r="AH12" s="25"/>
      <c r="AI12" s="25"/>
      <c r="AJ12" s="25"/>
      <c r="AK12" s="25"/>
      <c r="AL12" s="25"/>
      <c r="AM12" s="25"/>
      <c r="AN12" s="25"/>
      <c r="AO12" s="25"/>
      <c r="AP12" s="25"/>
      <c r="AQ12" s="25"/>
    </row>
    <row r="13" spans="1:43" ht="12.75">
      <c r="A13" s="25"/>
      <c r="B13" s="25"/>
      <c r="C13" s="21">
        <v>8</v>
      </c>
      <c r="D13" s="156">
        <f>'SINIF LİSTESİ'!E12</f>
        <v>169</v>
      </c>
      <c r="E13" s="156"/>
      <c r="F13" s="157" t="str">
        <f>'SINIF LİSTESİ'!F12</f>
        <v>SEZGİN KARAKUŞ</v>
      </c>
      <c r="G13" s="157"/>
      <c r="H13" s="157"/>
      <c r="I13" s="157"/>
      <c r="J13" s="157"/>
      <c r="K13" s="157"/>
      <c r="L13" s="157"/>
      <c r="M13" s="106">
        <v>5</v>
      </c>
      <c r="N13" s="106">
        <v>0</v>
      </c>
      <c r="O13" s="106">
        <v>5</v>
      </c>
      <c r="P13" s="106">
        <v>5</v>
      </c>
      <c r="Q13" s="106">
        <v>5</v>
      </c>
      <c r="R13" s="106">
        <v>5</v>
      </c>
      <c r="S13" s="106">
        <v>0</v>
      </c>
      <c r="T13" s="106">
        <v>0</v>
      </c>
      <c r="U13" s="106">
        <v>5</v>
      </c>
      <c r="V13" s="106">
        <v>0</v>
      </c>
      <c r="W13" s="106">
        <v>5</v>
      </c>
      <c r="X13" s="106">
        <v>5</v>
      </c>
      <c r="Y13" s="106">
        <v>0</v>
      </c>
      <c r="Z13" s="106">
        <v>0</v>
      </c>
      <c r="AA13" s="106">
        <v>0</v>
      </c>
      <c r="AB13" s="106">
        <v>0</v>
      </c>
      <c r="AC13" s="106">
        <v>5</v>
      </c>
      <c r="AD13" s="106">
        <v>0</v>
      </c>
      <c r="AE13" s="106">
        <v>0</v>
      </c>
      <c r="AF13" s="106">
        <v>5</v>
      </c>
      <c r="AG13" s="16">
        <f t="shared" si="0"/>
        <v>50</v>
      </c>
      <c r="AH13" s="25"/>
      <c r="AI13" s="25"/>
      <c r="AJ13" s="25"/>
      <c r="AK13" s="25"/>
      <c r="AL13" s="25"/>
      <c r="AM13" s="25"/>
      <c r="AN13" s="25"/>
      <c r="AO13" s="25"/>
      <c r="AP13" s="25"/>
      <c r="AQ13" s="25"/>
    </row>
    <row r="14" spans="1:43" ht="12.75">
      <c r="A14" s="25"/>
      <c r="B14" s="25"/>
      <c r="C14" s="20">
        <v>9</v>
      </c>
      <c r="D14" s="154">
        <f>'SINIF LİSTESİ'!E13</f>
        <v>171</v>
      </c>
      <c r="E14" s="154"/>
      <c r="F14" s="155" t="str">
        <f>'SINIF LİSTESİ'!F13</f>
        <v>ELİF AKSU</v>
      </c>
      <c r="G14" s="155"/>
      <c r="H14" s="155"/>
      <c r="I14" s="155"/>
      <c r="J14" s="155"/>
      <c r="K14" s="155"/>
      <c r="L14" s="155"/>
      <c r="M14" s="105">
        <v>0</v>
      </c>
      <c r="N14" s="105">
        <v>5</v>
      </c>
      <c r="O14" s="105">
        <v>5</v>
      </c>
      <c r="P14" s="105">
        <v>5</v>
      </c>
      <c r="Q14" s="105">
        <v>5</v>
      </c>
      <c r="R14" s="105">
        <v>5</v>
      </c>
      <c r="S14" s="105">
        <v>5</v>
      </c>
      <c r="T14" s="105">
        <v>5</v>
      </c>
      <c r="U14" s="105">
        <v>5</v>
      </c>
      <c r="V14" s="105">
        <v>5</v>
      </c>
      <c r="W14" s="105">
        <v>5</v>
      </c>
      <c r="X14" s="105">
        <v>5</v>
      </c>
      <c r="Y14" s="105">
        <v>5</v>
      </c>
      <c r="Z14" s="105">
        <v>5</v>
      </c>
      <c r="AA14" s="105">
        <v>5</v>
      </c>
      <c r="AB14" s="105">
        <v>0</v>
      </c>
      <c r="AC14" s="105">
        <v>0</v>
      </c>
      <c r="AD14" s="105">
        <v>5</v>
      </c>
      <c r="AE14" s="105">
        <v>5</v>
      </c>
      <c r="AF14" s="105">
        <v>5</v>
      </c>
      <c r="AG14" s="16">
        <f t="shared" si="0"/>
        <v>85</v>
      </c>
      <c r="AH14" s="25"/>
      <c r="AI14" s="25"/>
      <c r="AJ14" s="25"/>
      <c r="AK14" s="25"/>
      <c r="AL14" s="25"/>
      <c r="AM14" s="25"/>
      <c r="AN14" s="25"/>
      <c r="AO14" s="25"/>
      <c r="AP14" s="25"/>
      <c r="AQ14" s="25"/>
    </row>
    <row r="15" spans="1:43" ht="12.75">
      <c r="A15" s="25"/>
      <c r="B15" s="25"/>
      <c r="C15" s="21">
        <v>10</v>
      </c>
      <c r="D15" s="156">
        <f>'SINIF LİSTESİ'!E14</f>
        <v>172</v>
      </c>
      <c r="E15" s="156"/>
      <c r="F15" s="157" t="str">
        <f>'SINIF LİSTESİ'!F14</f>
        <v>YUNUS BOZLAR</v>
      </c>
      <c r="G15" s="157"/>
      <c r="H15" s="157"/>
      <c r="I15" s="157"/>
      <c r="J15" s="157"/>
      <c r="K15" s="157"/>
      <c r="L15" s="157"/>
      <c r="M15" s="106"/>
      <c r="N15" s="106"/>
      <c r="O15" s="106">
        <v>5</v>
      </c>
      <c r="P15" s="106">
        <v>5</v>
      </c>
      <c r="Q15" s="106">
        <v>5</v>
      </c>
      <c r="R15" s="106">
        <v>5</v>
      </c>
      <c r="S15" s="106">
        <v>5</v>
      </c>
      <c r="T15" s="106"/>
      <c r="U15" s="106">
        <v>5</v>
      </c>
      <c r="V15" s="106"/>
      <c r="W15" s="106"/>
      <c r="X15" s="106"/>
      <c r="Y15" s="106"/>
      <c r="Z15" s="106">
        <v>5</v>
      </c>
      <c r="AA15" s="106"/>
      <c r="AB15" s="106">
        <v>0</v>
      </c>
      <c r="AC15" s="106">
        <v>5</v>
      </c>
      <c r="AD15" s="106">
        <v>5</v>
      </c>
      <c r="AE15" s="106">
        <v>5</v>
      </c>
      <c r="AF15" s="106">
        <v>5</v>
      </c>
      <c r="AG15" s="16">
        <f t="shared" si="0"/>
        <v>55</v>
      </c>
      <c r="AH15" s="25"/>
      <c r="AI15" s="25"/>
      <c r="AJ15" s="25"/>
      <c r="AK15" s="25"/>
      <c r="AL15" s="25"/>
      <c r="AM15" s="25"/>
      <c r="AN15" s="25"/>
      <c r="AO15" s="25"/>
      <c r="AP15" s="25"/>
      <c r="AQ15" s="25"/>
    </row>
    <row r="16" spans="1:43" ht="12.75">
      <c r="A16" s="25"/>
      <c r="B16" s="25"/>
      <c r="C16" s="20">
        <v>11</v>
      </c>
      <c r="D16" s="154">
        <f>'SINIF LİSTESİ'!E15</f>
        <v>196</v>
      </c>
      <c r="E16" s="154"/>
      <c r="F16" s="155" t="str">
        <f>'SINIF LİSTESİ'!F15</f>
        <v>İZEL ÖLMEZGİL</v>
      </c>
      <c r="G16" s="155"/>
      <c r="H16" s="155"/>
      <c r="I16" s="155"/>
      <c r="J16" s="155"/>
      <c r="K16" s="155"/>
      <c r="L16" s="155"/>
      <c r="M16" s="105">
        <v>0</v>
      </c>
      <c r="N16" s="105">
        <v>5</v>
      </c>
      <c r="O16" s="105">
        <v>0</v>
      </c>
      <c r="P16" s="105">
        <v>5</v>
      </c>
      <c r="Q16" s="105">
        <v>5</v>
      </c>
      <c r="R16" s="105">
        <v>5</v>
      </c>
      <c r="S16" s="105">
        <v>0</v>
      </c>
      <c r="T16" s="105">
        <v>5</v>
      </c>
      <c r="U16" s="105">
        <v>5</v>
      </c>
      <c r="V16" s="105">
        <v>0</v>
      </c>
      <c r="W16" s="105">
        <v>5</v>
      </c>
      <c r="X16" s="105">
        <v>5</v>
      </c>
      <c r="Y16" s="105">
        <v>5</v>
      </c>
      <c r="Z16" s="105">
        <v>0</v>
      </c>
      <c r="AA16" s="105">
        <v>0</v>
      </c>
      <c r="AB16" s="105">
        <v>0</v>
      </c>
      <c r="AC16" s="105">
        <v>5</v>
      </c>
      <c r="AD16" s="105">
        <v>0</v>
      </c>
      <c r="AE16" s="105">
        <v>0</v>
      </c>
      <c r="AF16" s="105">
        <v>5</v>
      </c>
      <c r="AG16" s="16">
        <f t="shared" si="0"/>
        <v>55</v>
      </c>
      <c r="AH16" s="25"/>
      <c r="AI16" s="25"/>
      <c r="AJ16" s="25"/>
      <c r="AK16" s="25"/>
      <c r="AL16" s="25"/>
      <c r="AM16" s="25"/>
      <c r="AN16" s="25"/>
      <c r="AO16" s="25"/>
      <c r="AP16" s="25"/>
      <c r="AQ16" s="25"/>
    </row>
    <row r="17" spans="1:43" ht="12.75">
      <c r="A17" s="25"/>
      <c r="B17" s="25"/>
      <c r="C17" s="21">
        <v>12</v>
      </c>
      <c r="D17" s="156">
        <f>'SINIF LİSTESİ'!E16</f>
        <v>261</v>
      </c>
      <c r="E17" s="156"/>
      <c r="F17" s="157" t="str">
        <f>'SINIF LİSTESİ'!F16</f>
        <v>TAYFUN AYDIN</v>
      </c>
      <c r="G17" s="157"/>
      <c r="H17" s="157"/>
      <c r="I17" s="157"/>
      <c r="J17" s="157"/>
      <c r="K17" s="157"/>
      <c r="L17" s="157"/>
      <c r="M17" s="106">
        <v>5</v>
      </c>
      <c r="N17" s="106">
        <v>0</v>
      </c>
      <c r="O17" s="106">
        <v>0</v>
      </c>
      <c r="P17" s="106">
        <v>5</v>
      </c>
      <c r="Q17" s="106">
        <v>0</v>
      </c>
      <c r="R17" s="106">
        <v>5</v>
      </c>
      <c r="S17" s="106">
        <v>0</v>
      </c>
      <c r="T17" s="106">
        <v>0</v>
      </c>
      <c r="U17" s="106">
        <v>5</v>
      </c>
      <c r="V17" s="106">
        <v>0</v>
      </c>
      <c r="W17" s="106">
        <v>5</v>
      </c>
      <c r="X17" s="106">
        <v>5</v>
      </c>
      <c r="Y17" s="106">
        <v>0</v>
      </c>
      <c r="Z17" s="106">
        <v>0</v>
      </c>
      <c r="AA17" s="106">
        <v>0</v>
      </c>
      <c r="AB17" s="106">
        <v>0</v>
      </c>
      <c r="AC17" s="106">
        <v>0</v>
      </c>
      <c r="AD17" s="106">
        <v>0</v>
      </c>
      <c r="AE17" s="106">
        <v>0</v>
      </c>
      <c r="AF17" s="106">
        <v>5</v>
      </c>
      <c r="AG17" s="16">
        <f t="shared" si="0"/>
        <v>35</v>
      </c>
      <c r="AH17" s="25"/>
      <c r="AI17" s="25"/>
      <c r="AJ17" s="25"/>
      <c r="AK17" s="25"/>
      <c r="AL17" s="25"/>
      <c r="AM17" s="25"/>
      <c r="AN17" s="25"/>
      <c r="AO17" s="25"/>
      <c r="AP17" s="25"/>
      <c r="AQ17" s="25"/>
    </row>
    <row r="18" spans="1:43" ht="12.75">
      <c r="A18" s="25"/>
      <c r="B18" s="25"/>
      <c r="C18" s="20">
        <v>13</v>
      </c>
      <c r="D18" s="154">
        <f>'SINIF LİSTESİ'!E17</f>
        <v>263</v>
      </c>
      <c r="E18" s="154"/>
      <c r="F18" s="155" t="str">
        <f>'SINIF LİSTESİ'!F17</f>
        <v>NESLİHAN ERER</v>
      </c>
      <c r="G18" s="155"/>
      <c r="H18" s="155"/>
      <c r="I18" s="155"/>
      <c r="J18" s="155"/>
      <c r="K18" s="155"/>
      <c r="L18" s="155"/>
      <c r="M18" s="105">
        <v>5</v>
      </c>
      <c r="N18" s="105">
        <v>5</v>
      </c>
      <c r="O18" s="105">
        <v>0</v>
      </c>
      <c r="P18" s="105">
        <v>5</v>
      </c>
      <c r="Q18" s="105">
        <v>0</v>
      </c>
      <c r="R18" s="105">
        <v>5</v>
      </c>
      <c r="S18" s="105">
        <v>0</v>
      </c>
      <c r="T18" s="105">
        <v>0</v>
      </c>
      <c r="U18" s="105">
        <v>5</v>
      </c>
      <c r="V18" s="105">
        <v>0</v>
      </c>
      <c r="W18" s="105">
        <v>5</v>
      </c>
      <c r="X18" s="105">
        <v>5</v>
      </c>
      <c r="Y18" s="105">
        <v>5</v>
      </c>
      <c r="Z18" s="105">
        <v>5</v>
      </c>
      <c r="AA18" s="105">
        <v>0</v>
      </c>
      <c r="AB18" s="105">
        <v>0</v>
      </c>
      <c r="AC18" s="105">
        <v>0</v>
      </c>
      <c r="AD18" s="105">
        <v>5</v>
      </c>
      <c r="AE18" s="105">
        <v>0</v>
      </c>
      <c r="AF18" s="105">
        <v>5</v>
      </c>
      <c r="AG18" s="16">
        <f t="shared" si="0"/>
        <v>55</v>
      </c>
      <c r="AH18" s="25"/>
      <c r="AI18" s="25"/>
      <c r="AJ18" s="25"/>
      <c r="AK18" s="25"/>
      <c r="AL18" s="25"/>
      <c r="AM18" s="25"/>
      <c r="AN18" s="25"/>
      <c r="AO18" s="25"/>
      <c r="AP18" s="25"/>
      <c r="AQ18" s="25"/>
    </row>
    <row r="19" spans="1:43" ht="12.75">
      <c r="A19" s="25"/>
      <c r="B19" s="25"/>
      <c r="C19" s="21">
        <v>14</v>
      </c>
      <c r="D19" s="156">
        <f>'SINIF LİSTESİ'!E18</f>
        <v>366</v>
      </c>
      <c r="E19" s="156"/>
      <c r="F19" s="157" t="str">
        <f>'SINIF LİSTESİ'!F18</f>
        <v>İBRAHİM URANOĞLU</v>
      </c>
      <c r="G19" s="157"/>
      <c r="H19" s="157"/>
      <c r="I19" s="157"/>
      <c r="J19" s="157"/>
      <c r="K19" s="157"/>
      <c r="L19" s="157"/>
      <c r="M19" s="106"/>
      <c r="N19" s="106"/>
      <c r="O19" s="106">
        <v>5</v>
      </c>
      <c r="P19" s="106">
        <v>5</v>
      </c>
      <c r="Q19" s="106">
        <v>5</v>
      </c>
      <c r="R19" s="106">
        <v>5</v>
      </c>
      <c r="S19" s="106">
        <v>0</v>
      </c>
      <c r="T19" s="106"/>
      <c r="U19" s="106"/>
      <c r="V19" s="106">
        <v>5</v>
      </c>
      <c r="W19" s="106">
        <v>5</v>
      </c>
      <c r="X19" s="106">
        <v>5</v>
      </c>
      <c r="Y19" s="106"/>
      <c r="Z19" s="106">
        <v>5</v>
      </c>
      <c r="AA19" s="106">
        <v>5</v>
      </c>
      <c r="AB19" s="106"/>
      <c r="AC19" s="106">
        <v>5</v>
      </c>
      <c r="AD19" s="106">
        <v>5</v>
      </c>
      <c r="AE19" s="106">
        <v>0</v>
      </c>
      <c r="AF19" s="106">
        <v>5</v>
      </c>
      <c r="AG19" s="16">
        <f t="shared" si="0"/>
        <v>60</v>
      </c>
      <c r="AH19" s="25"/>
      <c r="AI19" s="25"/>
      <c r="AJ19" s="25"/>
      <c r="AK19" s="25"/>
      <c r="AL19" s="25"/>
      <c r="AM19" s="25"/>
      <c r="AN19" s="25"/>
      <c r="AO19" s="25"/>
      <c r="AP19" s="25"/>
      <c r="AQ19" s="25"/>
    </row>
    <row r="20" spans="1:43" ht="12.75">
      <c r="A20" s="25"/>
      <c r="B20" s="25"/>
      <c r="C20" s="20">
        <v>15</v>
      </c>
      <c r="D20" s="154">
        <f>'SINIF LİSTESİ'!E19</f>
        <v>640</v>
      </c>
      <c r="E20" s="154"/>
      <c r="F20" s="155" t="str">
        <f>'SINIF LİSTESİ'!F19</f>
        <v>CANSU HUMAR</v>
      </c>
      <c r="G20" s="155"/>
      <c r="H20" s="155"/>
      <c r="I20" s="155"/>
      <c r="J20" s="155"/>
      <c r="K20" s="155"/>
      <c r="L20" s="155"/>
      <c r="M20" s="105">
        <v>5</v>
      </c>
      <c r="N20" s="105">
        <v>5</v>
      </c>
      <c r="O20" s="105">
        <v>0</v>
      </c>
      <c r="P20" s="105">
        <v>0</v>
      </c>
      <c r="Q20" s="105">
        <v>5</v>
      </c>
      <c r="R20" s="105">
        <v>5</v>
      </c>
      <c r="S20" s="105">
        <v>0</v>
      </c>
      <c r="T20" s="105">
        <v>5</v>
      </c>
      <c r="U20" s="105">
        <v>5</v>
      </c>
      <c r="V20" s="105">
        <v>5</v>
      </c>
      <c r="W20" s="105">
        <v>0</v>
      </c>
      <c r="X20" s="105">
        <v>5</v>
      </c>
      <c r="Y20" s="105">
        <v>5</v>
      </c>
      <c r="Z20" s="105">
        <v>0</v>
      </c>
      <c r="AA20" s="105">
        <v>0</v>
      </c>
      <c r="AB20" s="105">
        <v>0</v>
      </c>
      <c r="AC20" s="105">
        <v>0</v>
      </c>
      <c r="AD20" s="105">
        <v>0</v>
      </c>
      <c r="AE20" s="105">
        <v>5</v>
      </c>
      <c r="AF20" s="105">
        <v>5</v>
      </c>
      <c r="AG20" s="16">
        <f t="shared" si="0"/>
        <v>55</v>
      </c>
      <c r="AH20" s="25"/>
      <c r="AI20" s="25"/>
      <c r="AJ20" s="25"/>
      <c r="AK20" s="25"/>
      <c r="AL20" s="25"/>
      <c r="AM20" s="25"/>
      <c r="AN20" s="25"/>
      <c r="AO20" s="25"/>
      <c r="AP20" s="25"/>
      <c r="AQ20" s="25"/>
    </row>
    <row r="21" spans="1:43" ht="12.75">
      <c r="A21" s="25"/>
      <c r="B21" s="25"/>
      <c r="C21" s="21">
        <v>16</v>
      </c>
      <c r="D21" s="156">
        <f>'SINIF LİSTESİ'!E20</f>
        <v>643</v>
      </c>
      <c r="E21" s="156"/>
      <c r="F21" s="157" t="str">
        <f>'SINIF LİSTESİ'!F20</f>
        <v>YUSUF ÇETİN</v>
      </c>
      <c r="G21" s="157"/>
      <c r="H21" s="157"/>
      <c r="I21" s="157"/>
      <c r="J21" s="157"/>
      <c r="K21" s="157"/>
      <c r="L21" s="157"/>
      <c r="M21" s="106">
        <v>5</v>
      </c>
      <c r="N21" s="106">
        <v>5</v>
      </c>
      <c r="O21" s="106">
        <v>5</v>
      </c>
      <c r="P21" s="106">
        <v>0</v>
      </c>
      <c r="Q21" s="106">
        <v>5</v>
      </c>
      <c r="R21" s="106">
        <v>5</v>
      </c>
      <c r="S21" s="106">
        <v>5</v>
      </c>
      <c r="T21" s="106">
        <v>5</v>
      </c>
      <c r="U21" s="106">
        <v>0</v>
      </c>
      <c r="V21" s="106">
        <v>5</v>
      </c>
      <c r="W21" s="106">
        <v>5</v>
      </c>
      <c r="X21" s="106">
        <v>5</v>
      </c>
      <c r="Y21" s="106">
        <v>5</v>
      </c>
      <c r="Z21" s="106">
        <v>5</v>
      </c>
      <c r="AA21" s="106">
        <v>0</v>
      </c>
      <c r="AB21" s="106">
        <v>0</v>
      </c>
      <c r="AC21" s="106">
        <v>5</v>
      </c>
      <c r="AD21" s="106">
        <v>5</v>
      </c>
      <c r="AE21" s="106">
        <v>0</v>
      </c>
      <c r="AF21" s="106">
        <v>0</v>
      </c>
      <c r="AG21" s="16">
        <f t="shared" si="0"/>
        <v>70</v>
      </c>
      <c r="AH21" s="25"/>
      <c r="AI21" s="25"/>
      <c r="AJ21" s="25"/>
      <c r="AK21" s="25"/>
      <c r="AL21" s="25"/>
      <c r="AM21" s="25"/>
      <c r="AN21" s="25"/>
      <c r="AO21" s="25"/>
      <c r="AP21" s="25"/>
      <c r="AQ21" s="25"/>
    </row>
    <row r="22" spans="1:43" ht="12.75">
      <c r="A22" s="25"/>
      <c r="B22" s="25"/>
      <c r="C22" s="20">
        <v>17</v>
      </c>
      <c r="D22" s="154">
        <f>'SINIF LİSTESİ'!E21</f>
        <v>649</v>
      </c>
      <c r="E22" s="154"/>
      <c r="F22" s="155" t="str">
        <f>'SINIF LİSTESİ'!F21</f>
        <v>CEREN GÜMÜŞHAN</v>
      </c>
      <c r="G22" s="155"/>
      <c r="H22" s="155"/>
      <c r="I22" s="155"/>
      <c r="J22" s="155"/>
      <c r="K22" s="155"/>
      <c r="L22" s="155"/>
      <c r="M22" s="105"/>
      <c r="N22" s="105"/>
      <c r="O22" s="105"/>
      <c r="P22" s="105"/>
      <c r="Q22" s="105"/>
      <c r="R22" s="105"/>
      <c r="S22" s="105"/>
      <c r="T22" s="105"/>
      <c r="U22" s="105"/>
      <c r="V22" s="105"/>
      <c r="W22" s="105"/>
      <c r="X22" s="105"/>
      <c r="Y22" s="105"/>
      <c r="Z22" s="105"/>
      <c r="AA22" s="105"/>
      <c r="AB22" s="105"/>
      <c r="AC22" s="105"/>
      <c r="AD22" s="105"/>
      <c r="AE22" s="105"/>
      <c r="AF22" s="105"/>
      <c r="AG22" s="16">
        <f t="shared" si="0"/>
        <v>0</v>
      </c>
      <c r="AH22" s="25"/>
      <c r="AI22" s="25"/>
      <c r="AJ22" s="25"/>
      <c r="AK22" s="25"/>
      <c r="AL22" s="25"/>
      <c r="AM22" s="25"/>
      <c r="AN22" s="25"/>
      <c r="AO22" s="25"/>
      <c r="AP22" s="25"/>
      <c r="AQ22" s="25"/>
    </row>
    <row r="23" spans="1:43" ht="12.75">
      <c r="A23" s="25"/>
      <c r="B23" s="25"/>
      <c r="C23" s="21">
        <v>18</v>
      </c>
      <c r="D23" s="156">
        <f>'SINIF LİSTESİ'!E22</f>
        <v>650</v>
      </c>
      <c r="E23" s="156"/>
      <c r="F23" s="157" t="str">
        <f>'SINIF LİSTESİ'!F22</f>
        <v>ÖMER FARUK YILDIZ</v>
      </c>
      <c r="G23" s="157"/>
      <c r="H23" s="157"/>
      <c r="I23" s="157"/>
      <c r="J23" s="157"/>
      <c r="K23" s="157"/>
      <c r="L23" s="157"/>
      <c r="M23" s="106">
        <v>5</v>
      </c>
      <c r="N23" s="106"/>
      <c r="O23" s="106"/>
      <c r="P23" s="106">
        <v>5</v>
      </c>
      <c r="Q23" s="106">
        <v>5</v>
      </c>
      <c r="R23" s="106">
        <v>5</v>
      </c>
      <c r="S23" s="106">
        <v>5</v>
      </c>
      <c r="T23" s="106">
        <v>5</v>
      </c>
      <c r="U23" s="106">
        <v>5</v>
      </c>
      <c r="V23" s="106"/>
      <c r="W23" s="106"/>
      <c r="X23" s="106">
        <v>5</v>
      </c>
      <c r="Y23" s="106">
        <v>5</v>
      </c>
      <c r="Z23" s="106">
        <v>5</v>
      </c>
      <c r="AA23" s="106"/>
      <c r="AB23" s="106"/>
      <c r="AC23" s="106">
        <v>5</v>
      </c>
      <c r="AD23" s="106"/>
      <c r="AE23" s="106"/>
      <c r="AF23" s="106">
        <v>5</v>
      </c>
      <c r="AG23" s="16">
        <f t="shared" si="0"/>
        <v>60</v>
      </c>
      <c r="AH23" s="25"/>
      <c r="AI23" s="25"/>
      <c r="AJ23" s="25"/>
      <c r="AK23" s="25"/>
      <c r="AL23" s="25"/>
      <c r="AM23" s="25"/>
      <c r="AN23" s="25"/>
      <c r="AO23" s="25"/>
      <c r="AP23" s="25"/>
      <c r="AQ23" s="25"/>
    </row>
    <row r="24" spans="1:43" ht="12.75">
      <c r="A24" s="25"/>
      <c r="B24" s="25"/>
      <c r="C24" s="20">
        <v>19</v>
      </c>
      <c r="D24" s="154">
        <f>'SINIF LİSTESİ'!E23</f>
        <v>655</v>
      </c>
      <c r="E24" s="154"/>
      <c r="F24" s="155" t="str">
        <f>'SINIF LİSTESİ'!F23</f>
        <v>ALİHAN ÖZKAN</v>
      </c>
      <c r="G24" s="155"/>
      <c r="H24" s="155"/>
      <c r="I24" s="155"/>
      <c r="J24" s="155"/>
      <c r="K24" s="155"/>
      <c r="L24" s="155"/>
      <c r="M24" s="105">
        <v>5</v>
      </c>
      <c r="N24" s="105">
        <v>5</v>
      </c>
      <c r="O24" s="105">
        <v>5</v>
      </c>
      <c r="P24" s="105">
        <v>5</v>
      </c>
      <c r="Q24" s="105">
        <v>5</v>
      </c>
      <c r="R24" s="105">
        <v>5</v>
      </c>
      <c r="S24" s="105">
        <v>5</v>
      </c>
      <c r="T24" s="105">
        <v>5</v>
      </c>
      <c r="U24" s="105">
        <v>5</v>
      </c>
      <c r="V24" s="105">
        <v>5</v>
      </c>
      <c r="W24" s="105">
        <v>5</v>
      </c>
      <c r="X24" s="105">
        <v>5</v>
      </c>
      <c r="Y24" s="105">
        <v>5</v>
      </c>
      <c r="Z24" s="105">
        <v>5</v>
      </c>
      <c r="AA24" s="105">
        <v>5</v>
      </c>
      <c r="AB24" s="105">
        <v>0</v>
      </c>
      <c r="AC24" s="105">
        <v>0</v>
      </c>
      <c r="AD24" s="105">
        <v>5</v>
      </c>
      <c r="AE24" s="105">
        <v>5</v>
      </c>
      <c r="AF24" s="105">
        <v>0</v>
      </c>
      <c r="AG24" s="16">
        <f t="shared" si="0"/>
        <v>85</v>
      </c>
      <c r="AH24" s="25"/>
      <c r="AI24" s="25"/>
      <c r="AJ24" s="25"/>
      <c r="AK24" s="25"/>
      <c r="AL24" s="25"/>
      <c r="AM24" s="25"/>
      <c r="AN24" s="25"/>
      <c r="AO24" s="25"/>
      <c r="AP24" s="25"/>
      <c r="AQ24" s="25"/>
    </row>
    <row r="25" spans="1:43" ht="12.75">
      <c r="A25" s="25"/>
      <c r="B25" s="25"/>
      <c r="C25" s="21">
        <v>20</v>
      </c>
      <c r="D25" s="156">
        <f>'SINIF LİSTESİ'!E24</f>
        <v>656</v>
      </c>
      <c r="E25" s="156"/>
      <c r="F25" s="157" t="str">
        <f>'SINIF LİSTESİ'!F24</f>
        <v>MUSAB MERAL</v>
      </c>
      <c r="G25" s="157"/>
      <c r="H25" s="157"/>
      <c r="I25" s="157"/>
      <c r="J25" s="157"/>
      <c r="K25" s="157"/>
      <c r="L25" s="157"/>
      <c r="M25" s="106"/>
      <c r="N25" s="106"/>
      <c r="O25" s="106"/>
      <c r="P25" s="106"/>
      <c r="Q25" s="106">
        <v>5</v>
      </c>
      <c r="R25" s="106">
        <v>5</v>
      </c>
      <c r="S25" s="106">
        <v>5</v>
      </c>
      <c r="T25" s="106">
        <v>5</v>
      </c>
      <c r="U25" s="106">
        <v>5</v>
      </c>
      <c r="V25" s="106">
        <v>5</v>
      </c>
      <c r="W25" s="106">
        <v>5</v>
      </c>
      <c r="X25" s="106">
        <v>5</v>
      </c>
      <c r="Y25" s="106">
        <v>5</v>
      </c>
      <c r="Z25" s="106"/>
      <c r="AA25" s="106"/>
      <c r="AB25" s="106"/>
      <c r="AC25" s="106">
        <v>5</v>
      </c>
      <c r="AD25" s="106">
        <v>5</v>
      </c>
      <c r="AE25" s="106"/>
      <c r="AF25" s="106">
        <v>5</v>
      </c>
      <c r="AG25" s="16">
        <f t="shared" si="0"/>
        <v>60</v>
      </c>
      <c r="AH25" s="25"/>
      <c r="AI25" s="25"/>
      <c r="AJ25" s="25"/>
      <c r="AK25" s="25"/>
      <c r="AL25" s="25"/>
      <c r="AM25" s="25"/>
      <c r="AN25" s="25"/>
      <c r="AO25" s="25"/>
      <c r="AP25" s="25"/>
      <c r="AQ25" s="25"/>
    </row>
    <row r="26" spans="1:43" ht="12.75">
      <c r="A26" s="25"/>
      <c r="B26" s="25"/>
      <c r="C26" s="20">
        <v>21</v>
      </c>
      <c r="D26" s="154">
        <f>'SINIF LİSTESİ'!E25</f>
        <v>657</v>
      </c>
      <c r="E26" s="154"/>
      <c r="F26" s="155" t="str">
        <f>'SINIF LİSTESİ'!F25</f>
        <v>ESİN SARI</v>
      </c>
      <c r="G26" s="155"/>
      <c r="H26" s="155"/>
      <c r="I26" s="155"/>
      <c r="J26" s="155"/>
      <c r="K26" s="155"/>
      <c r="L26" s="155"/>
      <c r="M26" s="105">
        <v>5</v>
      </c>
      <c r="N26" s="105">
        <v>5</v>
      </c>
      <c r="O26" s="105"/>
      <c r="P26" s="105">
        <v>5</v>
      </c>
      <c r="Q26" s="105">
        <v>5</v>
      </c>
      <c r="R26" s="105"/>
      <c r="S26" s="105">
        <v>5</v>
      </c>
      <c r="T26" s="105"/>
      <c r="U26" s="105">
        <v>5</v>
      </c>
      <c r="V26" s="105"/>
      <c r="W26" s="105"/>
      <c r="X26" s="105"/>
      <c r="Y26" s="105">
        <v>5</v>
      </c>
      <c r="Z26" s="105">
        <v>5</v>
      </c>
      <c r="AA26" s="105">
        <v>5</v>
      </c>
      <c r="AB26" s="105"/>
      <c r="AC26" s="105"/>
      <c r="AD26" s="105">
        <v>5</v>
      </c>
      <c r="AE26" s="105">
        <v>5</v>
      </c>
      <c r="AF26" s="105">
        <v>5</v>
      </c>
      <c r="AG26" s="16">
        <f t="shared" si="0"/>
        <v>60</v>
      </c>
      <c r="AH26" s="25"/>
      <c r="AI26" s="25"/>
      <c r="AJ26" s="25"/>
      <c r="AK26" s="25"/>
      <c r="AL26" s="25"/>
      <c r="AM26" s="25"/>
      <c r="AN26" s="25"/>
      <c r="AO26" s="25"/>
      <c r="AP26" s="25"/>
      <c r="AQ26" s="25"/>
    </row>
    <row r="27" spans="1:43" ht="12.75">
      <c r="A27" s="25"/>
      <c r="B27" s="25"/>
      <c r="C27" s="21">
        <v>22</v>
      </c>
      <c r="D27" s="156">
        <f>'SINIF LİSTESİ'!E26</f>
        <v>660</v>
      </c>
      <c r="E27" s="156"/>
      <c r="F27" s="157" t="str">
        <f>'SINIF LİSTESİ'!F26</f>
        <v>LEVENT ARAT</v>
      </c>
      <c r="G27" s="157"/>
      <c r="H27" s="157"/>
      <c r="I27" s="157"/>
      <c r="J27" s="157"/>
      <c r="K27" s="157"/>
      <c r="L27" s="157"/>
      <c r="M27" s="106">
        <v>5</v>
      </c>
      <c r="N27" s="106">
        <v>0</v>
      </c>
      <c r="O27" s="106">
        <v>5</v>
      </c>
      <c r="P27" s="106">
        <v>5</v>
      </c>
      <c r="Q27" s="106">
        <v>5</v>
      </c>
      <c r="R27" s="106">
        <v>5</v>
      </c>
      <c r="S27" s="106">
        <v>0</v>
      </c>
      <c r="T27" s="106">
        <v>5</v>
      </c>
      <c r="U27" s="106">
        <v>5</v>
      </c>
      <c r="V27" s="106">
        <v>5</v>
      </c>
      <c r="W27" s="106">
        <v>0</v>
      </c>
      <c r="X27" s="106">
        <v>5</v>
      </c>
      <c r="Y27" s="106">
        <v>5</v>
      </c>
      <c r="Z27" s="106">
        <v>5</v>
      </c>
      <c r="AA27" s="106">
        <v>0</v>
      </c>
      <c r="AB27" s="106">
        <v>0</v>
      </c>
      <c r="AC27" s="106">
        <v>5</v>
      </c>
      <c r="AD27" s="106">
        <v>0</v>
      </c>
      <c r="AE27" s="106">
        <v>0</v>
      </c>
      <c r="AF27" s="106">
        <v>5</v>
      </c>
      <c r="AG27" s="16">
        <f t="shared" si="0"/>
        <v>65</v>
      </c>
      <c r="AH27" s="25"/>
      <c r="AI27" s="25"/>
      <c r="AJ27" s="25"/>
      <c r="AK27" s="25"/>
      <c r="AL27" s="25"/>
      <c r="AM27" s="25"/>
      <c r="AN27" s="25"/>
      <c r="AO27" s="25"/>
      <c r="AP27" s="25"/>
      <c r="AQ27" s="25"/>
    </row>
    <row r="28" spans="1:43" ht="12.75">
      <c r="A28" s="25"/>
      <c r="B28" s="25"/>
      <c r="C28" s="20">
        <v>23</v>
      </c>
      <c r="D28" s="154">
        <f>'SINIF LİSTESİ'!E27</f>
        <v>662</v>
      </c>
      <c r="E28" s="154"/>
      <c r="F28" s="155" t="str">
        <f>'SINIF LİSTESİ'!F27</f>
        <v>HİLAL TEZCAN</v>
      </c>
      <c r="G28" s="155"/>
      <c r="H28" s="155"/>
      <c r="I28" s="155"/>
      <c r="J28" s="155"/>
      <c r="K28" s="155"/>
      <c r="L28" s="155"/>
      <c r="M28" s="105"/>
      <c r="N28" s="105">
        <v>5</v>
      </c>
      <c r="O28" s="105"/>
      <c r="P28" s="105">
        <v>5</v>
      </c>
      <c r="Q28" s="105">
        <v>5</v>
      </c>
      <c r="R28" s="105">
        <v>5</v>
      </c>
      <c r="S28" s="105">
        <v>5</v>
      </c>
      <c r="T28" s="105"/>
      <c r="U28" s="105">
        <v>5</v>
      </c>
      <c r="V28" s="105"/>
      <c r="W28" s="105"/>
      <c r="X28" s="105">
        <v>5</v>
      </c>
      <c r="Y28" s="105">
        <v>5</v>
      </c>
      <c r="Z28" s="105"/>
      <c r="AA28" s="105">
        <v>5</v>
      </c>
      <c r="AB28" s="105"/>
      <c r="AC28" s="105">
        <v>5</v>
      </c>
      <c r="AD28" s="105">
        <v>5</v>
      </c>
      <c r="AE28" s="105"/>
      <c r="AF28" s="105">
        <v>5</v>
      </c>
      <c r="AG28" s="16">
        <f t="shared" si="0"/>
        <v>60</v>
      </c>
      <c r="AH28" s="25"/>
      <c r="AI28" s="25"/>
      <c r="AJ28" s="25"/>
      <c r="AK28" s="25"/>
      <c r="AL28" s="25"/>
      <c r="AM28" s="25"/>
      <c r="AN28" s="25"/>
      <c r="AO28" s="25"/>
      <c r="AP28" s="25"/>
      <c r="AQ28" s="25"/>
    </row>
    <row r="29" spans="1:43" ht="12.75">
      <c r="A29" s="25"/>
      <c r="B29" s="25"/>
      <c r="C29" s="21">
        <v>24</v>
      </c>
      <c r="D29" s="156">
        <f>'SINIF LİSTESİ'!E28</f>
        <v>663</v>
      </c>
      <c r="E29" s="156"/>
      <c r="F29" s="157" t="str">
        <f>'SINIF LİSTESİ'!F28</f>
        <v>SELİM ÜSTÜN</v>
      </c>
      <c r="G29" s="157"/>
      <c r="H29" s="157"/>
      <c r="I29" s="157"/>
      <c r="J29" s="157"/>
      <c r="K29" s="157"/>
      <c r="L29" s="157"/>
      <c r="M29" s="106">
        <v>5</v>
      </c>
      <c r="N29" s="106">
        <v>5</v>
      </c>
      <c r="O29" s="106">
        <v>0</v>
      </c>
      <c r="P29" s="106">
        <v>5</v>
      </c>
      <c r="Q29" s="106">
        <v>5</v>
      </c>
      <c r="R29" s="106">
        <v>5</v>
      </c>
      <c r="S29" s="106">
        <v>5</v>
      </c>
      <c r="T29" s="106">
        <v>5</v>
      </c>
      <c r="U29" s="106">
        <v>0</v>
      </c>
      <c r="V29" s="106">
        <v>5</v>
      </c>
      <c r="W29" s="106">
        <v>0</v>
      </c>
      <c r="X29" s="106">
        <v>5</v>
      </c>
      <c r="Y29" s="106">
        <v>0</v>
      </c>
      <c r="Z29" s="106">
        <v>5</v>
      </c>
      <c r="AA29" s="106">
        <v>0</v>
      </c>
      <c r="AB29" s="106">
        <v>0</v>
      </c>
      <c r="AC29" s="106">
        <v>5</v>
      </c>
      <c r="AD29" s="106">
        <v>5</v>
      </c>
      <c r="AE29" s="106">
        <v>0</v>
      </c>
      <c r="AF29" s="106">
        <v>0</v>
      </c>
      <c r="AG29" s="16">
        <f t="shared" si="0"/>
        <v>60</v>
      </c>
      <c r="AH29" s="25"/>
      <c r="AI29" s="25"/>
      <c r="AJ29" s="25"/>
      <c r="AK29" s="25"/>
      <c r="AL29" s="25"/>
      <c r="AM29" s="25"/>
      <c r="AN29" s="25"/>
      <c r="AO29" s="25"/>
      <c r="AP29" s="25"/>
      <c r="AQ29" s="25"/>
    </row>
    <row r="30" spans="1:43" ht="12.75">
      <c r="A30" s="25"/>
      <c r="B30" s="25"/>
      <c r="C30" s="20">
        <v>25</v>
      </c>
      <c r="D30" s="154">
        <f>'SINIF LİSTESİ'!E29</f>
        <v>664</v>
      </c>
      <c r="E30" s="154"/>
      <c r="F30" s="155" t="str">
        <f>'SINIF LİSTESİ'!F29</f>
        <v>GAMZE KANAL</v>
      </c>
      <c r="G30" s="155"/>
      <c r="H30" s="155"/>
      <c r="I30" s="155"/>
      <c r="J30" s="155"/>
      <c r="K30" s="155"/>
      <c r="L30" s="155"/>
      <c r="M30" s="105"/>
      <c r="N30" s="105"/>
      <c r="O30" s="105"/>
      <c r="P30" s="105">
        <v>5</v>
      </c>
      <c r="Q30" s="105">
        <v>5</v>
      </c>
      <c r="R30" s="105"/>
      <c r="S30" s="105">
        <v>5</v>
      </c>
      <c r="T30" s="105">
        <v>5</v>
      </c>
      <c r="U30" s="105">
        <v>5</v>
      </c>
      <c r="V30" s="105"/>
      <c r="W30" s="105">
        <v>5</v>
      </c>
      <c r="X30" s="105">
        <v>5</v>
      </c>
      <c r="Y30" s="105">
        <v>5</v>
      </c>
      <c r="Z30" s="105">
        <v>5</v>
      </c>
      <c r="AA30" s="105"/>
      <c r="AB30" s="105"/>
      <c r="AC30" s="105">
        <v>5</v>
      </c>
      <c r="AD30" s="105">
        <v>5</v>
      </c>
      <c r="AE30" s="105">
        <v>5</v>
      </c>
      <c r="AF30" s="105">
        <v>5</v>
      </c>
      <c r="AG30" s="16">
        <f t="shared" si="0"/>
        <v>65</v>
      </c>
      <c r="AH30" s="25"/>
      <c r="AI30" s="25"/>
      <c r="AJ30" s="25"/>
      <c r="AK30" s="25"/>
      <c r="AL30" s="25"/>
      <c r="AM30" s="25"/>
      <c r="AN30" s="25"/>
      <c r="AO30" s="25"/>
      <c r="AP30" s="25"/>
      <c r="AQ30" s="25"/>
    </row>
    <row r="31" spans="1:43" ht="12.75">
      <c r="A31" s="25"/>
      <c r="B31" s="25"/>
      <c r="D31" s="152"/>
      <c r="E31" s="152"/>
      <c r="F31" s="23"/>
      <c r="G31" s="23"/>
      <c r="H31" s="23"/>
      <c r="I31" s="23"/>
      <c r="J31" s="23"/>
      <c r="K31" s="23"/>
      <c r="AH31" s="25"/>
      <c r="AI31" s="25"/>
      <c r="AJ31" s="25"/>
      <c r="AK31" s="25"/>
      <c r="AL31" s="25"/>
      <c r="AM31" s="25"/>
      <c r="AN31" s="25"/>
      <c r="AO31" s="25"/>
      <c r="AP31" s="25"/>
      <c r="AQ31" s="25"/>
    </row>
    <row r="32" spans="1:43" ht="12.75">
      <c r="A32" s="25"/>
      <c r="B32" s="25"/>
      <c r="AA32" s="22"/>
      <c r="AH32" s="28"/>
      <c r="AI32" s="25"/>
      <c r="AJ32" s="25"/>
      <c r="AK32" s="25"/>
      <c r="AL32" s="25"/>
      <c r="AM32" s="25"/>
      <c r="AN32" s="25"/>
      <c r="AO32" s="25"/>
      <c r="AP32" s="25"/>
      <c r="AQ32" s="25"/>
    </row>
    <row r="33" spans="1:43" ht="12.75">
      <c r="A33" s="25"/>
      <c r="B33" s="25"/>
      <c r="AH33" s="25"/>
      <c r="AI33" s="25"/>
      <c r="AJ33" s="25"/>
      <c r="AK33" s="25"/>
      <c r="AL33" s="25"/>
      <c r="AM33" s="25"/>
      <c r="AN33" s="25"/>
      <c r="AO33" s="25"/>
      <c r="AP33" s="25"/>
      <c r="AQ33" s="25"/>
    </row>
    <row r="34" spans="1:43" ht="12.75">
      <c r="A34" s="25"/>
      <c r="B34" s="25"/>
      <c r="Z34" s="121"/>
      <c r="AA34" s="164" t="str">
        <f>'KİŞİSEL BİLGİLER'!H10</f>
        <v>HALİSE BAŞKAN</v>
      </c>
      <c r="AB34" s="164"/>
      <c r="AC34" s="164"/>
      <c r="AD34" s="164"/>
      <c r="AE34" s="164"/>
      <c r="AF34" s="164"/>
      <c r="AG34" s="164"/>
      <c r="AH34" s="25"/>
      <c r="AI34" s="25"/>
      <c r="AJ34" s="25"/>
      <c r="AK34" s="25"/>
      <c r="AL34" s="25"/>
      <c r="AM34" s="25"/>
      <c r="AN34" s="25"/>
      <c r="AO34" s="25"/>
      <c r="AP34" s="25"/>
      <c r="AQ34" s="25"/>
    </row>
    <row r="35" spans="1:43" ht="12.75">
      <c r="A35" s="25"/>
      <c r="B35" s="25"/>
      <c r="C35" s="147" t="str">
        <f>'KİŞİSEL BİLGİLER'!H14</f>
        <v>2006-2007</v>
      </c>
      <c r="D35" s="147"/>
      <c r="E35" s="147"/>
      <c r="F35" s="148" t="s">
        <v>54</v>
      </c>
      <c r="G35" s="148"/>
      <c r="H35" s="148"/>
      <c r="I35" s="148"/>
      <c r="J35" s="148"/>
      <c r="K35" s="24">
        <f>'KİŞİSEL BİLGİLER'!H15</f>
        <v>2</v>
      </c>
      <c r="L35" s="149" t="s">
        <v>55</v>
      </c>
      <c r="M35" s="149"/>
      <c r="AA35" s="150" t="str">
        <f>'KİŞİSEL BİLGİLER'!H7</f>
        <v>SOSYAL BİLGİLER</v>
      </c>
      <c r="AB35" s="150"/>
      <c r="AC35" s="150"/>
      <c r="AD35" s="150"/>
      <c r="AE35" s="146" t="s">
        <v>42</v>
      </c>
      <c r="AF35" s="146"/>
      <c r="AG35" s="146"/>
      <c r="AH35" s="25"/>
      <c r="AI35" s="25"/>
      <c r="AJ35" s="25"/>
      <c r="AK35" s="25"/>
      <c r="AL35" s="25"/>
      <c r="AM35" s="25"/>
      <c r="AN35" s="25"/>
      <c r="AO35" s="25"/>
      <c r="AP35" s="25"/>
      <c r="AQ35" s="25"/>
    </row>
    <row r="36" spans="1:43" ht="12.75">
      <c r="A36" s="25"/>
      <c r="B36" s="25"/>
      <c r="AH36" s="25"/>
      <c r="AI36" s="25"/>
      <c r="AJ36" s="25"/>
      <c r="AK36" s="25"/>
      <c r="AL36" s="25"/>
      <c r="AM36" s="25"/>
      <c r="AN36" s="25"/>
      <c r="AO36" s="25"/>
      <c r="AP36" s="25"/>
      <c r="AQ36" s="25"/>
    </row>
    <row r="37" spans="1:43" ht="15.75">
      <c r="A37" s="25"/>
      <c r="B37" s="25"/>
      <c r="Q37" s="151" t="str">
        <f>'KİŞİSEL BİLGİLER'!H6</f>
        <v>ÖĞRETMEN YUSUF ZİYA İLKÖĞRETİM OKULU</v>
      </c>
      <c r="R37" s="151"/>
      <c r="S37" s="151"/>
      <c r="T37" s="151"/>
      <c r="U37" s="151"/>
      <c r="V37" s="151"/>
      <c r="W37" s="151"/>
      <c r="X37" s="151"/>
      <c r="AH37" s="25"/>
      <c r="AI37" s="25"/>
      <c r="AJ37" s="25"/>
      <c r="AK37" s="25"/>
      <c r="AL37" s="25"/>
      <c r="AM37" s="25"/>
      <c r="AN37" s="25"/>
      <c r="AO37" s="25"/>
      <c r="AP37" s="25"/>
      <c r="AQ37" s="25"/>
    </row>
    <row r="38" spans="1:43" ht="15.75">
      <c r="A38" s="25"/>
      <c r="B38" s="25"/>
      <c r="C38" s="8"/>
      <c r="D38" s="8"/>
      <c r="E38" s="8"/>
      <c r="F38" s="8"/>
      <c r="G38" s="158">
        <f>'KİŞİSEL BİLGİLER'!H8</f>
        <v>5</v>
      </c>
      <c r="H38" s="158"/>
      <c r="I38" s="8" t="s">
        <v>15</v>
      </c>
      <c r="J38" s="159" t="str">
        <f>'KİŞİSEL BİLGİLER'!H9</f>
        <v>C</v>
      </c>
      <c r="K38" s="159"/>
      <c r="L38" s="9"/>
      <c r="M38" s="8" t="s">
        <v>16</v>
      </c>
      <c r="N38" s="8"/>
      <c r="O38" s="8"/>
      <c r="P38" s="8" t="s">
        <v>40</v>
      </c>
      <c r="Q38" s="160" t="str">
        <f>'KİŞİSEL BİLGİLER'!H7</f>
        <v>SOSYAL BİLGİLER</v>
      </c>
      <c r="R38" s="160"/>
      <c r="S38" s="160"/>
      <c r="T38" s="160"/>
      <c r="U38" s="160"/>
      <c r="V38" s="160"/>
      <c r="W38" s="160"/>
      <c r="X38" s="160"/>
      <c r="Y38" s="10"/>
      <c r="Z38" s="160" t="s">
        <v>41</v>
      </c>
      <c r="AA38" s="160"/>
      <c r="AB38" s="160"/>
      <c r="AC38" s="160"/>
      <c r="AD38" s="160"/>
      <c r="AE38" s="160"/>
      <c r="AF38" s="161">
        <f ca="1">TODAY()</f>
        <v>39970</v>
      </c>
      <c r="AG38" s="162"/>
      <c r="AH38" s="26"/>
      <c r="AI38" s="26"/>
      <c r="AJ38" s="25"/>
      <c r="AK38" s="25"/>
      <c r="AL38" s="25"/>
      <c r="AM38" s="25"/>
      <c r="AN38" s="25"/>
      <c r="AO38" s="25"/>
      <c r="AP38" s="25"/>
      <c r="AQ38" s="25"/>
    </row>
    <row r="39" spans="1:43" ht="12.75" customHeight="1">
      <c r="A39" s="25"/>
      <c r="B39" s="2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27"/>
      <c r="AI39" s="27"/>
      <c r="AJ39" s="25"/>
      <c r="AK39" s="25"/>
      <c r="AL39" s="25"/>
      <c r="AM39" s="25"/>
      <c r="AN39" s="25"/>
      <c r="AO39" s="25"/>
      <c r="AP39" s="25"/>
      <c r="AQ39" s="25"/>
    </row>
    <row r="40" spans="1:43" ht="12.75">
      <c r="A40" s="25"/>
      <c r="B40" s="25"/>
      <c r="C40" s="15" t="s">
        <v>18</v>
      </c>
      <c r="D40" s="153" t="s">
        <v>17</v>
      </c>
      <c r="E40" s="153"/>
      <c r="F40" s="153" t="s">
        <v>2</v>
      </c>
      <c r="G40" s="153"/>
      <c r="H40" s="153"/>
      <c r="I40" s="153"/>
      <c r="J40" s="153"/>
      <c r="K40" s="153"/>
      <c r="L40" s="153"/>
      <c r="M40" s="17" t="s">
        <v>19</v>
      </c>
      <c r="N40" s="17" t="s">
        <v>20</v>
      </c>
      <c r="O40" s="17" t="s">
        <v>21</v>
      </c>
      <c r="P40" s="17" t="s">
        <v>22</v>
      </c>
      <c r="Q40" s="17" t="s">
        <v>23</v>
      </c>
      <c r="R40" s="17" t="s">
        <v>24</v>
      </c>
      <c r="S40" s="17" t="s">
        <v>25</v>
      </c>
      <c r="T40" s="17" t="s">
        <v>26</v>
      </c>
      <c r="U40" s="17" t="s">
        <v>27</v>
      </c>
      <c r="V40" s="18" t="s">
        <v>28</v>
      </c>
      <c r="W40" s="18" t="s">
        <v>29</v>
      </c>
      <c r="X40" s="18" t="s">
        <v>30</v>
      </c>
      <c r="Y40" s="18" t="s">
        <v>31</v>
      </c>
      <c r="Z40" s="18" t="s">
        <v>32</v>
      </c>
      <c r="AA40" s="18" t="s">
        <v>33</v>
      </c>
      <c r="AB40" s="18" t="s">
        <v>34</v>
      </c>
      <c r="AC40" s="18" t="s">
        <v>35</v>
      </c>
      <c r="AD40" s="18" t="s">
        <v>36</v>
      </c>
      <c r="AE40" s="18" t="s">
        <v>37</v>
      </c>
      <c r="AF40" s="18" t="s">
        <v>38</v>
      </c>
      <c r="AG40" s="19" t="s">
        <v>39</v>
      </c>
      <c r="AH40" s="25"/>
      <c r="AI40" s="25"/>
      <c r="AJ40" s="25"/>
      <c r="AK40" s="25"/>
      <c r="AL40" s="25"/>
      <c r="AM40" s="25"/>
      <c r="AN40" s="25"/>
      <c r="AO40" s="25"/>
      <c r="AP40" s="25"/>
      <c r="AQ40" s="25"/>
    </row>
    <row r="41" spans="1:43" ht="12.75">
      <c r="A41" s="25"/>
      <c r="B41" s="25"/>
      <c r="C41" s="20">
        <v>26</v>
      </c>
      <c r="D41" s="154">
        <f>'SINIF LİSTESİ'!E30</f>
        <v>671</v>
      </c>
      <c r="E41" s="154"/>
      <c r="F41" s="155" t="str">
        <f>'SINIF LİSTESİ'!F30</f>
        <v>SERKAN BAYRAKTAR</v>
      </c>
      <c r="G41" s="155"/>
      <c r="H41" s="155"/>
      <c r="I41" s="155"/>
      <c r="J41" s="155"/>
      <c r="K41" s="155"/>
      <c r="L41" s="155"/>
      <c r="M41" s="105">
        <v>0</v>
      </c>
      <c r="N41" s="105">
        <v>5</v>
      </c>
      <c r="O41" s="105">
        <v>0</v>
      </c>
      <c r="P41" s="105">
        <v>5</v>
      </c>
      <c r="Q41" s="105">
        <v>5</v>
      </c>
      <c r="R41" s="105">
        <v>5</v>
      </c>
      <c r="S41" s="105">
        <v>5</v>
      </c>
      <c r="T41" s="105">
        <v>5</v>
      </c>
      <c r="U41" s="105">
        <v>5</v>
      </c>
      <c r="V41" s="105">
        <v>5</v>
      </c>
      <c r="W41" s="105">
        <v>0</v>
      </c>
      <c r="X41" s="105">
        <v>5</v>
      </c>
      <c r="Y41" s="105">
        <v>5</v>
      </c>
      <c r="Z41" s="105">
        <v>5</v>
      </c>
      <c r="AA41" s="105">
        <v>5</v>
      </c>
      <c r="AB41" s="105">
        <v>0</v>
      </c>
      <c r="AC41" s="105">
        <v>0</v>
      </c>
      <c r="AD41" s="105">
        <v>5</v>
      </c>
      <c r="AE41" s="105">
        <v>5</v>
      </c>
      <c r="AF41" s="105">
        <v>5</v>
      </c>
      <c r="AG41" s="16">
        <f>SUM(M41:AF41)</f>
        <v>75</v>
      </c>
      <c r="AH41" s="25"/>
      <c r="AI41" s="25"/>
      <c r="AJ41" s="25"/>
      <c r="AK41" s="25"/>
      <c r="AL41" s="25"/>
      <c r="AM41" s="25"/>
      <c r="AN41" s="25"/>
      <c r="AO41" s="25"/>
      <c r="AP41" s="25"/>
      <c r="AQ41" s="25"/>
    </row>
    <row r="42" spans="1:43" ht="12.75">
      <c r="A42" s="25"/>
      <c r="B42" s="25"/>
      <c r="C42" s="21">
        <v>27</v>
      </c>
      <c r="D42" s="156">
        <f>'SINIF LİSTESİ'!E31</f>
        <v>672</v>
      </c>
      <c r="E42" s="156"/>
      <c r="F42" s="157" t="str">
        <f>'SINIF LİSTESİ'!F31</f>
        <v>İBRAHİM BAYRAKTAR</v>
      </c>
      <c r="G42" s="157"/>
      <c r="H42" s="157"/>
      <c r="I42" s="157"/>
      <c r="J42" s="157"/>
      <c r="K42" s="157"/>
      <c r="L42" s="157"/>
      <c r="M42" s="106">
        <v>5</v>
      </c>
      <c r="N42" s="106">
        <v>0</v>
      </c>
      <c r="O42" s="106">
        <v>0</v>
      </c>
      <c r="P42" s="106">
        <v>0</v>
      </c>
      <c r="Q42" s="106">
        <v>0</v>
      </c>
      <c r="R42" s="106">
        <v>5</v>
      </c>
      <c r="S42" s="106">
        <v>5</v>
      </c>
      <c r="T42" s="106">
        <v>5</v>
      </c>
      <c r="U42" s="106">
        <v>5</v>
      </c>
      <c r="V42" s="106">
        <v>5</v>
      </c>
      <c r="W42" s="106">
        <v>0</v>
      </c>
      <c r="X42" s="106">
        <v>5</v>
      </c>
      <c r="Y42" s="106">
        <v>5</v>
      </c>
      <c r="Z42" s="106">
        <v>5</v>
      </c>
      <c r="AA42" s="106">
        <v>0</v>
      </c>
      <c r="AB42" s="106">
        <v>0</v>
      </c>
      <c r="AC42" s="106">
        <v>0</v>
      </c>
      <c r="AD42" s="106">
        <v>5</v>
      </c>
      <c r="AE42" s="106">
        <v>0</v>
      </c>
      <c r="AF42" s="106">
        <v>5</v>
      </c>
      <c r="AG42" s="16">
        <f aca="true" t="shared" si="1" ref="AG42:AG65">SUM(M42:AF42)</f>
        <v>55</v>
      </c>
      <c r="AH42" s="25"/>
      <c r="AI42" s="25"/>
      <c r="AJ42" s="25"/>
      <c r="AK42" s="25"/>
      <c r="AL42" s="25"/>
      <c r="AM42" s="25"/>
      <c r="AN42" s="25"/>
      <c r="AO42" s="25"/>
      <c r="AP42" s="25"/>
      <c r="AQ42" s="25"/>
    </row>
    <row r="43" spans="1:43" ht="12.75">
      <c r="A43" s="25"/>
      <c r="B43" s="25"/>
      <c r="C43" s="20">
        <v>28</v>
      </c>
      <c r="D43" s="154">
        <f>'SINIF LİSTESİ'!E32</f>
        <v>674</v>
      </c>
      <c r="E43" s="154"/>
      <c r="F43" s="155" t="str">
        <f>'SINIF LİSTESİ'!F32</f>
        <v>SİNEM KAYA</v>
      </c>
      <c r="G43" s="155"/>
      <c r="H43" s="155"/>
      <c r="I43" s="155"/>
      <c r="J43" s="155"/>
      <c r="K43" s="155"/>
      <c r="L43" s="155"/>
      <c r="M43" s="105">
        <v>5</v>
      </c>
      <c r="N43" s="105"/>
      <c r="O43" s="105"/>
      <c r="P43" s="105">
        <v>5</v>
      </c>
      <c r="Q43" s="105">
        <v>5</v>
      </c>
      <c r="R43" s="105">
        <v>5</v>
      </c>
      <c r="S43" s="105">
        <v>5</v>
      </c>
      <c r="T43" s="105">
        <v>5</v>
      </c>
      <c r="U43" s="105">
        <v>5</v>
      </c>
      <c r="V43" s="105">
        <v>5</v>
      </c>
      <c r="W43" s="105">
        <v>5</v>
      </c>
      <c r="X43" s="105">
        <v>5</v>
      </c>
      <c r="Y43" s="105">
        <v>5</v>
      </c>
      <c r="Z43" s="105"/>
      <c r="AA43" s="105"/>
      <c r="AB43" s="105">
        <v>0</v>
      </c>
      <c r="AC43" s="105">
        <v>5</v>
      </c>
      <c r="AD43" s="105"/>
      <c r="AE43" s="105"/>
      <c r="AF43" s="105">
        <v>5</v>
      </c>
      <c r="AG43" s="16">
        <f t="shared" si="1"/>
        <v>65</v>
      </c>
      <c r="AH43" s="25"/>
      <c r="AI43" s="25"/>
      <c r="AJ43" s="25"/>
      <c r="AK43" s="25"/>
      <c r="AL43" s="25"/>
      <c r="AM43" s="25"/>
      <c r="AN43" s="25"/>
      <c r="AO43" s="25"/>
      <c r="AP43" s="25"/>
      <c r="AQ43" s="25"/>
    </row>
    <row r="44" spans="1:43" ht="12.75">
      <c r="A44" s="25"/>
      <c r="B44" s="25"/>
      <c r="C44" s="21">
        <v>29</v>
      </c>
      <c r="D44" s="156">
        <f>'SINIF LİSTESİ'!E33</f>
        <v>681</v>
      </c>
      <c r="E44" s="156"/>
      <c r="F44" s="157" t="str">
        <f>'SINIF LİSTESİ'!F33</f>
        <v>NİDA TAFLI</v>
      </c>
      <c r="G44" s="157"/>
      <c r="H44" s="157"/>
      <c r="I44" s="157"/>
      <c r="J44" s="157"/>
      <c r="K44" s="157"/>
      <c r="L44" s="157"/>
      <c r="M44" s="106">
        <v>5</v>
      </c>
      <c r="N44" s="106">
        <v>5</v>
      </c>
      <c r="O44" s="106">
        <v>5</v>
      </c>
      <c r="P44" s="106">
        <v>5</v>
      </c>
      <c r="Q44" s="106">
        <v>5</v>
      </c>
      <c r="R44" s="106">
        <v>5</v>
      </c>
      <c r="S44" s="106">
        <v>5</v>
      </c>
      <c r="T44" s="106">
        <v>5</v>
      </c>
      <c r="U44" s="106">
        <v>5</v>
      </c>
      <c r="V44" s="106">
        <v>5</v>
      </c>
      <c r="W44" s="106">
        <v>5</v>
      </c>
      <c r="X44" s="106">
        <v>5</v>
      </c>
      <c r="Y44" s="106">
        <v>5</v>
      </c>
      <c r="Z44" s="106">
        <v>5</v>
      </c>
      <c r="AA44" s="106">
        <v>5</v>
      </c>
      <c r="AB44" s="106">
        <v>0</v>
      </c>
      <c r="AC44" s="106">
        <v>5</v>
      </c>
      <c r="AD44" s="106">
        <v>5</v>
      </c>
      <c r="AE44" s="106">
        <v>0</v>
      </c>
      <c r="AF44" s="106">
        <v>5</v>
      </c>
      <c r="AG44" s="16">
        <f t="shared" si="1"/>
        <v>90</v>
      </c>
      <c r="AH44" s="25"/>
      <c r="AI44" s="25"/>
      <c r="AJ44" s="25"/>
      <c r="AK44" s="25"/>
      <c r="AL44" s="25"/>
      <c r="AM44" s="25"/>
      <c r="AN44" s="25"/>
      <c r="AO44" s="25"/>
      <c r="AP44" s="25"/>
      <c r="AQ44" s="25"/>
    </row>
    <row r="45" spans="1:43" ht="12.75">
      <c r="A45" s="25"/>
      <c r="B45" s="25"/>
      <c r="C45" s="20">
        <v>30</v>
      </c>
      <c r="D45" s="154">
        <f>'SINIF LİSTESİ'!E34</f>
        <v>682</v>
      </c>
      <c r="E45" s="154"/>
      <c r="F45" s="155" t="str">
        <f>'SINIF LİSTESİ'!F34</f>
        <v>ZEHRANUR TOK</v>
      </c>
      <c r="G45" s="155"/>
      <c r="H45" s="155"/>
      <c r="I45" s="155"/>
      <c r="J45" s="155"/>
      <c r="K45" s="155"/>
      <c r="L45" s="155"/>
      <c r="M45" s="105">
        <v>0</v>
      </c>
      <c r="N45" s="105">
        <v>0</v>
      </c>
      <c r="O45" s="105">
        <v>0</v>
      </c>
      <c r="P45" s="105">
        <v>0</v>
      </c>
      <c r="Q45" s="105">
        <v>5</v>
      </c>
      <c r="R45" s="105">
        <v>0</v>
      </c>
      <c r="S45" s="105">
        <v>0</v>
      </c>
      <c r="T45" s="105">
        <v>5</v>
      </c>
      <c r="U45" s="105">
        <v>5</v>
      </c>
      <c r="V45" s="105">
        <v>5</v>
      </c>
      <c r="W45" s="105">
        <v>0</v>
      </c>
      <c r="X45" s="105">
        <v>0</v>
      </c>
      <c r="Y45" s="105">
        <v>0</v>
      </c>
      <c r="Z45" s="105">
        <v>0</v>
      </c>
      <c r="AA45" s="105">
        <v>0</v>
      </c>
      <c r="AB45" s="105">
        <v>0</v>
      </c>
      <c r="AC45" s="105">
        <v>0</v>
      </c>
      <c r="AD45" s="105">
        <v>0</v>
      </c>
      <c r="AE45" s="105">
        <v>0</v>
      </c>
      <c r="AF45" s="105">
        <v>5</v>
      </c>
      <c r="AG45" s="16">
        <f t="shared" si="1"/>
        <v>25</v>
      </c>
      <c r="AH45" s="25"/>
      <c r="AI45" s="25"/>
      <c r="AJ45" s="25"/>
      <c r="AK45" s="25"/>
      <c r="AL45" s="25"/>
      <c r="AM45" s="25"/>
      <c r="AN45" s="25"/>
      <c r="AO45" s="25"/>
      <c r="AP45" s="25"/>
      <c r="AQ45" s="25"/>
    </row>
    <row r="46" spans="1:43" ht="12.75">
      <c r="A46" s="25"/>
      <c r="B46" s="25"/>
      <c r="C46" s="21">
        <v>31</v>
      </c>
      <c r="D46" s="156">
        <f>'SINIF LİSTESİ'!E35</f>
        <v>683</v>
      </c>
      <c r="E46" s="156"/>
      <c r="F46" s="157" t="str">
        <f>'SINIF LİSTESİ'!F35</f>
        <v>KEREM KOPUZ</v>
      </c>
      <c r="G46" s="157"/>
      <c r="H46" s="157"/>
      <c r="I46" s="157"/>
      <c r="J46" s="157"/>
      <c r="K46" s="157"/>
      <c r="L46" s="157"/>
      <c r="M46" s="106">
        <v>5</v>
      </c>
      <c r="N46" s="106"/>
      <c r="O46" s="106"/>
      <c r="P46" s="106">
        <v>5</v>
      </c>
      <c r="Q46" s="106">
        <v>5</v>
      </c>
      <c r="R46" s="106"/>
      <c r="S46" s="106">
        <v>5</v>
      </c>
      <c r="T46" s="106">
        <v>5</v>
      </c>
      <c r="U46" s="106">
        <v>5</v>
      </c>
      <c r="V46" s="106">
        <v>5</v>
      </c>
      <c r="W46" s="106">
        <v>5</v>
      </c>
      <c r="X46" s="106">
        <v>5</v>
      </c>
      <c r="Y46" s="106"/>
      <c r="Z46" s="106">
        <v>5</v>
      </c>
      <c r="AA46" s="106"/>
      <c r="AB46" s="106"/>
      <c r="AC46" s="106"/>
      <c r="AD46" s="106">
        <v>5</v>
      </c>
      <c r="AE46" s="106"/>
      <c r="AF46" s="106">
        <v>5</v>
      </c>
      <c r="AG46" s="16">
        <f t="shared" si="1"/>
        <v>60</v>
      </c>
      <c r="AH46" s="25"/>
      <c r="AI46" s="25"/>
      <c r="AJ46" s="25"/>
      <c r="AK46" s="25"/>
      <c r="AL46" s="25"/>
      <c r="AM46" s="25"/>
      <c r="AN46" s="25"/>
      <c r="AO46" s="25"/>
      <c r="AP46" s="25"/>
      <c r="AQ46" s="25"/>
    </row>
    <row r="47" spans="1:43" ht="12.75">
      <c r="A47" s="25"/>
      <c r="B47" s="25"/>
      <c r="C47" s="20">
        <v>32</v>
      </c>
      <c r="D47" s="154">
        <f>'SINIF LİSTESİ'!E36</f>
        <v>821</v>
      </c>
      <c r="E47" s="154"/>
      <c r="F47" s="155" t="str">
        <f>'SINIF LİSTESİ'!F36</f>
        <v>KADRİYE YAVRU</v>
      </c>
      <c r="G47" s="155"/>
      <c r="H47" s="155"/>
      <c r="I47" s="155"/>
      <c r="J47" s="155"/>
      <c r="K47" s="155"/>
      <c r="L47" s="155"/>
      <c r="M47" s="105">
        <v>5</v>
      </c>
      <c r="N47" s="105">
        <v>0</v>
      </c>
      <c r="O47" s="105">
        <v>0</v>
      </c>
      <c r="P47" s="105">
        <v>5</v>
      </c>
      <c r="Q47" s="105">
        <v>5</v>
      </c>
      <c r="R47" s="105">
        <v>5</v>
      </c>
      <c r="S47" s="105">
        <v>5</v>
      </c>
      <c r="T47" s="105">
        <v>5</v>
      </c>
      <c r="U47" s="105">
        <v>5</v>
      </c>
      <c r="V47" s="105">
        <v>5</v>
      </c>
      <c r="W47" s="105">
        <v>5</v>
      </c>
      <c r="X47" s="105">
        <v>0</v>
      </c>
      <c r="Y47" s="105">
        <v>0</v>
      </c>
      <c r="Z47" s="105">
        <v>0</v>
      </c>
      <c r="AA47" s="105">
        <v>0</v>
      </c>
      <c r="AB47" s="105">
        <v>0</v>
      </c>
      <c r="AC47" s="105">
        <v>5</v>
      </c>
      <c r="AD47" s="105">
        <v>0</v>
      </c>
      <c r="AE47" s="105">
        <v>0</v>
      </c>
      <c r="AF47" s="105">
        <v>5</v>
      </c>
      <c r="AG47" s="16">
        <f t="shared" si="1"/>
        <v>55</v>
      </c>
      <c r="AH47" s="25"/>
      <c r="AI47" s="25"/>
      <c r="AJ47" s="25"/>
      <c r="AK47" s="25"/>
      <c r="AL47" s="25"/>
      <c r="AM47" s="25"/>
      <c r="AN47" s="25"/>
      <c r="AO47" s="25"/>
      <c r="AP47" s="25"/>
      <c r="AQ47" s="25"/>
    </row>
    <row r="48" spans="1:43" ht="12.75">
      <c r="A48" s="25"/>
      <c r="B48" s="25"/>
      <c r="C48" s="21">
        <v>33</v>
      </c>
      <c r="D48" s="156">
        <f>'SINIF LİSTESİ'!E37</f>
        <v>835</v>
      </c>
      <c r="E48" s="156"/>
      <c r="F48" s="157" t="str">
        <f>'SINIF LİSTESİ'!F37</f>
        <v>DENİZ TOSUN</v>
      </c>
      <c r="G48" s="157"/>
      <c r="H48" s="157"/>
      <c r="I48" s="157"/>
      <c r="J48" s="157"/>
      <c r="K48" s="157"/>
      <c r="L48" s="157"/>
      <c r="M48" s="106">
        <v>0</v>
      </c>
      <c r="N48" s="106">
        <v>5</v>
      </c>
      <c r="O48" s="106">
        <v>0</v>
      </c>
      <c r="P48" s="106">
        <v>0</v>
      </c>
      <c r="Q48" s="106">
        <v>0</v>
      </c>
      <c r="R48" s="106">
        <v>5</v>
      </c>
      <c r="S48" s="106">
        <v>0</v>
      </c>
      <c r="T48" s="106">
        <v>5</v>
      </c>
      <c r="U48" s="106">
        <v>5</v>
      </c>
      <c r="V48" s="106">
        <v>0</v>
      </c>
      <c r="W48" s="106">
        <v>5</v>
      </c>
      <c r="X48" s="106">
        <v>5</v>
      </c>
      <c r="Y48" s="106">
        <v>5</v>
      </c>
      <c r="Z48" s="106">
        <v>5</v>
      </c>
      <c r="AA48" s="106">
        <v>5</v>
      </c>
      <c r="AB48" s="106">
        <v>0</v>
      </c>
      <c r="AC48" s="106">
        <v>0</v>
      </c>
      <c r="AD48" s="106">
        <v>0</v>
      </c>
      <c r="AE48" s="106">
        <v>0</v>
      </c>
      <c r="AF48" s="106">
        <v>5</v>
      </c>
      <c r="AG48" s="16">
        <f t="shared" si="1"/>
        <v>50</v>
      </c>
      <c r="AH48" s="25"/>
      <c r="AI48" s="25"/>
      <c r="AJ48" s="25"/>
      <c r="AK48" s="25"/>
      <c r="AL48" s="25"/>
      <c r="AM48" s="25"/>
      <c r="AN48" s="25"/>
      <c r="AO48" s="25"/>
      <c r="AP48" s="25"/>
      <c r="AQ48" s="25"/>
    </row>
    <row r="49" spans="1:43" ht="12.75">
      <c r="A49" s="25"/>
      <c r="B49" s="25"/>
      <c r="C49" s="20">
        <v>34</v>
      </c>
      <c r="D49" s="163">
        <f>'SINIF LİSTESİ'!E38</f>
        <v>836</v>
      </c>
      <c r="E49" s="163"/>
      <c r="F49" s="155" t="str">
        <f>'SINIF LİSTESİ'!F38</f>
        <v>UĞUR MISIR</v>
      </c>
      <c r="G49" s="155"/>
      <c r="H49" s="155"/>
      <c r="I49" s="155"/>
      <c r="J49" s="155"/>
      <c r="K49" s="155"/>
      <c r="L49" s="155"/>
      <c r="M49" s="105">
        <v>5</v>
      </c>
      <c r="N49" s="105">
        <v>0</v>
      </c>
      <c r="O49" s="105">
        <v>0</v>
      </c>
      <c r="P49" s="105">
        <v>5</v>
      </c>
      <c r="Q49" s="105">
        <v>5</v>
      </c>
      <c r="R49" s="105">
        <v>5</v>
      </c>
      <c r="S49" s="105">
        <v>5</v>
      </c>
      <c r="T49" s="105">
        <v>5</v>
      </c>
      <c r="U49" s="105">
        <v>5</v>
      </c>
      <c r="V49" s="105">
        <v>0</v>
      </c>
      <c r="W49" s="105">
        <v>5</v>
      </c>
      <c r="X49" s="105">
        <v>5</v>
      </c>
      <c r="Y49" s="105">
        <v>0</v>
      </c>
      <c r="Z49" s="105">
        <v>5</v>
      </c>
      <c r="AA49" s="105">
        <v>0</v>
      </c>
      <c r="AB49" s="105">
        <v>0</v>
      </c>
      <c r="AC49" s="105">
        <v>5</v>
      </c>
      <c r="AD49" s="105">
        <v>5</v>
      </c>
      <c r="AE49" s="105">
        <v>5</v>
      </c>
      <c r="AF49" s="105">
        <v>5</v>
      </c>
      <c r="AG49" s="16">
        <f t="shared" si="1"/>
        <v>70</v>
      </c>
      <c r="AH49" s="25"/>
      <c r="AI49" s="25"/>
      <c r="AJ49" s="25"/>
      <c r="AK49" s="25"/>
      <c r="AL49" s="25"/>
      <c r="AM49" s="25"/>
      <c r="AN49" s="25"/>
      <c r="AO49" s="25"/>
      <c r="AP49" s="25"/>
      <c r="AQ49" s="25"/>
    </row>
    <row r="50" spans="1:43" ht="12.75">
      <c r="A50" s="25"/>
      <c r="B50" s="25"/>
      <c r="C50" s="21">
        <v>35</v>
      </c>
      <c r="D50" s="156">
        <f>'SINIF LİSTESİ'!E39</f>
        <v>842</v>
      </c>
      <c r="E50" s="156"/>
      <c r="F50" s="157" t="str">
        <f>'SINIF LİSTESİ'!F39</f>
        <v>UFUK MISIR</v>
      </c>
      <c r="G50" s="157"/>
      <c r="H50" s="157"/>
      <c r="I50" s="157"/>
      <c r="J50" s="157"/>
      <c r="K50" s="157"/>
      <c r="L50" s="157"/>
      <c r="M50" s="106"/>
      <c r="N50" s="106"/>
      <c r="O50" s="106">
        <v>5</v>
      </c>
      <c r="P50" s="106">
        <v>5</v>
      </c>
      <c r="Q50" s="106">
        <v>5</v>
      </c>
      <c r="R50" s="106">
        <v>5</v>
      </c>
      <c r="S50" s="106">
        <v>5</v>
      </c>
      <c r="T50" s="106"/>
      <c r="U50" s="106">
        <v>5</v>
      </c>
      <c r="V50" s="106">
        <v>5</v>
      </c>
      <c r="W50" s="106">
        <v>5</v>
      </c>
      <c r="X50" s="106">
        <v>5</v>
      </c>
      <c r="Y50" s="106">
        <v>5</v>
      </c>
      <c r="Z50" s="106">
        <v>5</v>
      </c>
      <c r="AA50" s="106"/>
      <c r="AB50" s="106"/>
      <c r="AC50" s="106">
        <v>5</v>
      </c>
      <c r="AD50" s="106">
        <v>5</v>
      </c>
      <c r="AE50" s="106"/>
      <c r="AF50" s="106">
        <v>5</v>
      </c>
      <c r="AG50" s="16">
        <f t="shared" si="1"/>
        <v>70</v>
      </c>
      <c r="AH50" s="25"/>
      <c r="AI50" s="25"/>
      <c r="AJ50" s="25"/>
      <c r="AK50" s="25"/>
      <c r="AL50" s="25"/>
      <c r="AM50" s="25"/>
      <c r="AN50" s="25"/>
      <c r="AO50" s="25"/>
      <c r="AP50" s="25"/>
      <c r="AQ50" s="25"/>
    </row>
    <row r="51" spans="1:43" ht="12.75">
      <c r="A51" s="25"/>
      <c r="B51" s="25"/>
      <c r="C51" s="20">
        <v>36</v>
      </c>
      <c r="D51" s="154">
        <f>'SINIF LİSTESİ'!E40</f>
        <v>857</v>
      </c>
      <c r="E51" s="154"/>
      <c r="F51" s="155" t="str">
        <f>'SINIF LİSTESİ'!F40</f>
        <v>MERT KOÇ</v>
      </c>
      <c r="G51" s="155"/>
      <c r="H51" s="155"/>
      <c r="I51" s="155"/>
      <c r="J51" s="155"/>
      <c r="K51" s="155"/>
      <c r="L51" s="155"/>
      <c r="M51" s="105">
        <v>5</v>
      </c>
      <c r="N51" s="105">
        <v>0</v>
      </c>
      <c r="O51" s="105">
        <v>0</v>
      </c>
      <c r="P51" s="105">
        <v>5</v>
      </c>
      <c r="Q51" s="105">
        <v>5</v>
      </c>
      <c r="R51" s="105">
        <v>5</v>
      </c>
      <c r="S51" s="105">
        <v>5</v>
      </c>
      <c r="T51" s="105">
        <v>5</v>
      </c>
      <c r="U51" s="105">
        <v>0</v>
      </c>
      <c r="V51" s="105">
        <v>0</v>
      </c>
      <c r="W51" s="105">
        <v>5</v>
      </c>
      <c r="X51" s="105">
        <v>0</v>
      </c>
      <c r="Y51" s="105">
        <v>5</v>
      </c>
      <c r="Z51" s="105">
        <v>0</v>
      </c>
      <c r="AA51" s="105">
        <v>5</v>
      </c>
      <c r="AB51" s="105">
        <v>0</v>
      </c>
      <c r="AC51" s="105">
        <v>0</v>
      </c>
      <c r="AD51" s="105">
        <v>0</v>
      </c>
      <c r="AE51" s="105">
        <v>0</v>
      </c>
      <c r="AF51" s="105">
        <v>0</v>
      </c>
      <c r="AG51" s="16">
        <f t="shared" si="1"/>
        <v>45</v>
      </c>
      <c r="AH51" s="25"/>
      <c r="AI51" s="25"/>
      <c r="AJ51" s="25"/>
      <c r="AK51" s="25"/>
      <c r="AL51" s="25"/>
      <c r="AM51" s="25"/>
      <c r="AN51" s="25"/>
      <c r="AO51" s="25"/>
      <c r="AP51" s="25"/>
      <c r="AQ51" s="25"/>
    </row>
    <row r="52" spans="1:43" ht="12.75">
      <c r="A52" s="25"/>
      <c r="B52" s="25"/>
      <c r="C52" s="21">
        <v>37</v>
      </c>
      <c r="D52" s="156">
        <f>'SINIF LİSTESİ'!E41</f>
        <v>937</v>
      </c>
      <c r="E52" s="156"/>
      <c r="F52" s="157" t="str">
        <f>'SINIF LİSTESİ'!F41</f>
        <v>HASAN TALHA ERDEM</v>
      </c>
      <c r="G52" s="157"/>
      <c r="H52" s="157"/>
      <c r="I52" s="157"/>
      <c r="J52" s="157"/>
      <c r="K52" s="157"/>
      <c r="L52" s="157"/>
      <c r="M52" s="106"/>
      <c r="N52" s="106"/>
      <c r="O52" s="106">
        <v>5</v>
      </c>
      <c r="P52" s="106"/>
      <c r="Q52" s="106">
        <v>0</v>
      </c>
      <c r="R52" s="106">
        <v>5</v>
      </c>
      <c r="S52" s="106">
        <v>5</v>
      </c>
      <c r="T52" s="106">
        <v>5</v>
      </c>
      <c r="U52" s="106">
        <v>5</v>
      </c>
      <c r="V52" s="106">
        <v>0</v>
      </c>
      <c r="W52" s="106">
        <v>5</v>
      </c>
      <c r="X52" s="106">
        <v>5</v>
      </c>
      <c r="Y52" s="106">
        <v>0</v>
      </c>
      <c r="Z52" s="106">
        <v>5</v>
      </c>
      <c r="AA52" s="106"/>
      <c r="AB52" s="106">
        <v>0</v>
      </c>
      <c r="AC52" s="106">
        <v>5</v>
      </c>
      <c r="AD52" s="106"/>
      <c r="AE52" s="106">
        <v>0</v>
      </c>
      <c r="AF52" s="106">
        <v>5</v>
      </c>
      <c r="AG52" s="16">
        <f t="shared" si="1"/>
        <v>50</v>
      </c>
      <c r="AH52" s="25"/>
      <c r="AI52" s="25"/>
      <c r="AJ52" s="25"/>
      <c r="AK52" s="25"/>
      <c r="AL52" s="25"/>
      <c r="AM52" s="25"/>
      <c r="AN52" s="25"/>
      <c r="AO52" s="25"/>
      <c r="AP52" s="25"/>
      <c r="AQ52" s="25"/>
    </row>
    <row r="53" spans="1:43" ht="12.75">
      <c r="A53" s="25"/>
      <c r="B53" s="25"/>
      <c r="C53" s="20">
        <v>38</v>
      </c>
      <c r="D53" s="154">
        <f>'SINIF LİSTESİ'!E42</f>
        <v>0</v>
      </c>
      <c r="E53" s="154"/>
      <c r="F53" s="155" t="str">
        <f>'SINIF LİSTESİ'!F42</f>
        <v>FİGEN BÜŞRA KIZILYAR</v>
      </c>
      <c r="G53" s="155"/>
      <c r="H53" s="155"/>
      <c r="I53" s="155"/>
      <c r="J53" s="155"/>
      <c r="K53" s="155"/>
      <c r="L53" s="155"/>
      <c r="M53" s="105">
        <v>0</v>
      </c>
      <c r="N53" s="105">
        <v>5</v>
      </c>
      <c r="O53" s="105">
        <v>5</v>
      </c>
      <c r="P53" s="105">
        <v>5</v>
      </c>
      <c r="Q53" s="105">
        <v>5</v>
      </c>
      <c r="R53" s="105">
        <v>5</v>
      </c>
      <c r="S53" s="105">
        <v>5</v>
      </c>
      <c r="T53" s="105">
        <v>5</v>
      </c>
      <c r="U53" s="105">
        <v>5</v>
      </c>
      <c r="V53" s="105">
        <v>5</v>
      </c>
      <c r="W53" s="105">
        <v>5</v>
      </c>
      <c r="X53" s="105">
        <v>5</v>
      </c>
      <c r="Y53" s="105">
        <v>5</v>
      </c>
      <c r="Z53" s="105">
        <v>5</v>
      </c>
      <c r="AA53" s="105">
        <v>0</v>
      </c>
      <c r="AB53" s="105">
        <v>0</v>
      </c>
      <c r="AC53" s="105">
        <v>5</v>
      </c>
      <c r="AD53" s="105">
        <v>5</v>
      </c>
      <c r="AE53" s="105">
        <v>5</v>
      </c>
      <c r="AF53" s="105">
        <v>5</v>
      </c>
      <c r="AG53" s="16">
        <f t="shared" si="1"/>
        <v>85</v>
      </c>
      <c r="AH53" s="25"/>
      <c r="AI53" s="25"/>
      <c r="AJ53" s="25"/>
      <c r="AK53" s="25"/>
      <c r="AL53" s="25"/>
      <c r="AM53" s="25"/>
      <c r="AN53" s="25"/>
      <c r="AO53" s="25"/>
      <c r="AP53" s="25"/>
      <c r="AQ53" s="25"/>
    </row>
    <row r="54" spans="1:43" ht="12.75">
      <c r="A54" s="25"/>
      <c r="B54" s="25"/>
      <c r="C54" s="21">
        <v>39</v>
      </c>
      <c r="D54" s="156">
        <f>'SINIF LİSTESİ'!E43</f>
        <v>0</v>
      </c>
      <c r="E54" s="156"/>
      <c r="F54" s="157">
        <f>'SINIF LİSTESİ'!F43</f>
        <v>0</v>
      </c>
      <c r="G54" s="157"/>
      <c r="H54" s="157"/>
      <c r="I54" s="157"/>
      <c r="J54" s="157"/>
      <c r="K54" s="157"/>
      <c r="L54" s="157"/>
      <c r="M54" s="106"/>
      <c r="N54" s="106"/>
      <c r="O54" s="106"/>
      <c r="P54" s="106"/>
      <c r="Q54" s="106"/>
      <c r="R54" s="106"/>
      <c r="S54" s="106"/>
      <c r="T54" s="106"/>
      <c r="U54" s="106"/>
      <c r="V54" s="106"/>
      <c r="W54" s="106"/>
      <c r="X54" s="106"/>
      <c r="Y54" s="106"/>
      <c r="Z54" s="106"/>
      <c r="AA54" s="106"/>
      <c r="AB54" s="106"/>
      <c r="AC54" s="106"/>
      <c r="AD54" s="106"/>
      <c r="AE54" s="106"/>
      <c r="AF54" s="106"/>
      <c r="AG54" s="16">
        <f t="shared" si="1"/>
        <v>0</v>
      </c>
      <c r="AH54" s="25"/>
      <c r="AI54" s="25"/>
      <c r="AJ54" s="25"/>
      <c r="AK54" s="25"/>
      <c r="AL54" s="25"/>
      <c r="AM54" s="25"/>
      <c r="AN54" s="25"/>
      <c r="AO54" s="25"/>
      <c r="AP54" s="25"/>
      <c r="AQ54" s="25"/>
    </row>
    <row r="55" spans="1:43" ht="12.75">
      <c r="A55" s="25"/>
      <c r="B55" s="25"/>
      <c r="C55" s="20">
        <v>40</v>
      </c>
      <c r="D55" s="154">
        <f>'SINIF LİSTESİ'!E44</f>
        <v>0</v>
      </c>
      <c r="E55" s="154"/>
      <c r="F55" s="155">
        <f>'SINIF LİSTESİ'!F44</f>
        <v>0</v>
      </c>
      <c r="G55" s="155"/>
      <c r="H55" s="155"/>
      <c r="I55" s="155"/>
      <c r="J55" s="155"/>
      <c r="K55" s="155"/>
      <c r="L55" s="155"/>
      <c r="M55" s="105"/>
      <c r="N55" s="105"/>
      <c r="O55" s="105"/>
      <c r="P55" s="105"/>
      <c r="Q55" s="105"/>
      <c r="R55" s="105"/>
      <c r="S55" s="105"/>
      <c r="T55" s="105"/>
      <c r="U55" s="105"/>
      <c r="V55" s="105"/>
      <c r="W55" s="105"/>
      <c r="X55" s="105"/>
      <c r="Y55" s="105"/>
      <c r="Z55" s="105"/>
      <c r="AA55" s="105"/>
      <c r="AB55" s="105"/>
      <c r="AC55" s="105"/>
      <c r="AD55" s="105"/>
      <c r="AE55" s="105"/>
      <c r="AF55" s="105"/>
      <c r="AG55" s="16">
        <f t="shared" si="1"/>
        <v>0</v>
      </c>
      <c r="AH55" s="25"/>
      <c r="AI55" s="25"/>
      <c r="AJ55" s="25"/>
      <c r="AK55" s="25"/>
      <c r="AL55" s="25"/>
      <c r="AM55" s="25"/>
      <c r="AN55" s="25"/>
      <c r="AO55" s="25"/>
      <c r="AP55" s="25"/>
      <c r="AQ55" s="25"/>
    </row>
    <row r="56" spans="1:43" ht="12.75">
      <c r="A56" s="25"/>
      <c r="B56" s="25"/>
      <c r="C56" s="21">
        <v>41</v>
      </c>
      <c r="D56" s="156">
        <f>'SINIF LİSTESİ'!E45</f>
        <v>0</v>
      </c>
      <c r="E56" s="156"/>
      <c r="F56" s="157">
        <f>'SINIF LİSTESİ'!F45</f>
        <v>0</v>
      </c>
      <c r="G56" s="157"/>
      <c r="H56" s="157"/>
      <c r="I56" s="157"/>
      <c r="J56" s="157"/>
      <c r="K56" s="157"/>
      <c r="L56" s="157"/>
      <c r="M56" s="106"/>
      <c r="N56" s="106"/>
      <c r="O56" s="106"/>
      <c r="P56" s="106"/>
      <c r="Q56" s="106"/>
      <c r="R56" s="106"/>
      <c r="S56" s="106"/>
      <c r="T56" s="106"/>
      <c r="U56" s="106"/>
      <c r="V56" s="106"/>
      <c r="W56" s="106"/>
      <c r="X56" s="106"/>
      <c r="Y56" s="106"/>
      <c r="Z56" s="106"/>
      <c r="AA56" s="106"/>
      <c r="AB56" s="106"/>
      <c r="AC56" s="106"/>
      <c r="AD56" s="106"/>
      <c r="AE56" s="106"/>
      <c r="AF56" s="106"/>
      <c r="AG56" s="16">
        <f t="shared" si="1"/>
        <v>0</v>
      </c>
      <c r="AH56" s="25"/>
      <c r="AI56" s="25"/>
      <c r="AJ56" s="25"/>
      <c r="AK56" s="25"/>
      <c r="AL56" s="25"/>
      <c r="AM56" s="25"/>
      <c r="AN56" s="25"/>
      <c r="AO56" s="25"/>
      <c r="AP56" s="25"/>
      <c r="AQ56" s="25"/>
    </row>
    <row r="57" spans="1:43" ht="12.75">
      <c r="A57" s="25"/>
      <c r="B57" s="25"/>
      <c r="C57" s="20">
        <v>42</v>
      </c>
      <c r="D57" s="154">
        <f>'SINIF LİSTESİ'!E46</f>
        <v>0</v>
      </c>
      <c r="E57" s="154"/>
      <c r="F57" s="155">
        <f>'SINIF LİSTESİ'!F46</f>
        <v>0</v>
      </c>
      <c r="G57" s="155"/>
      <c r="H57" s="155"/>
      <c r="I57" s="155"/>
      <c r="J57" s="155"/>
      <c r="K57" s="155"/>
      <c r="L57" s="155"/>
      <c r="M57" s="105"/>
      <c r="N57" s="105"/>
      <c r="O57" s="105"/>
      <c r="P57" s="105"/>
      <c r="Q57" s="105"/>
      <c r="R57" s="105"/>
      <c r="S57" s="105"/>
      <c r="T57" s="105"/>
      <c r="U57" s="105"/>
      <c r="V57" s="105"/>
      <c r="W57" s="105"/>
      <c r="X57" s="105"/>
      <c r="Y57" s="105"/>
      <c r="Z57" s="105"/>
      <c r="AA57" s="105"/>
      <c r="AB57" s="105"/>
      <c r="AC57" s="105"/>
      <c r="AD57" s="105"/>
      <c r="AE57" s="105"/>
      <c r="AF57" s="105"/>
      <c r="AG57" s="16">
        <f t="shared" si="1"/>
        <v>0</v>
      </c>
      <c r="AH57" s="25"/>
      <c r="AI57" s="25"/>
      <c r="AJ57" s="25"/>
      <c r="AK57" s="25"/>
      <c r="AL57" s="25"/>
      <c r="AM57" s="25"/>
      <c r="AN57" s="25"/>
      <c r="AO57" s="25"/>
      <c r="AP57" s="25"/>
      <c r="AQ57" s="25"/>
    </row>
    <row r="58" spans="1:43" ht="12.75">
      <c r="A58" s="25"/>
      <c r="B58" s="25"/>
      <c r="C58" s="21">
        <v>43</v>
      </c>
      <c r="D58" s="156">
        <f>'SINIF LİSTESİ'!E47</f>
        <v>0</v>
      </c>
      <c r="E58" s="156"/>
      <c r="F58" s="157">
        <f>'SINIF LİSTESİ'!F47</f>
        <v>0</v>
      </c>
      <c r="G58" s="157"/>
      <c r="H58" s="157"/>
      <c r="I58" s="157"/>
      <c r="J58" s="157"/>
      <c r="K58" s="157"/>
      <c r="L58" s="157"/>
      <c r="M58" s="106"/>
      <c r="N58" s="106"/>
      <c r="O58" s="106"/>
      <c r="P58" s="106"/>
      <c r="Q58" s="106"/>
      <c r="R58" s="106"/>
      <c r="S58" s="106"/>
      <c r="T58" s="106"/>
      <c r="U58" s="106"/>
      <c r="V58" s="106"/>
      <c r="W58" s="106"/>
      <c r="X58" s="106"/>
      <c r="Y58" s="106"/>
      <c r="Z58" s="106"/>
      <c r="AA58" s="106"/>
      <c r="AB58" s="106"/>
      <c r="AC58" s="106"/>
      <c r="AD58" s="106"/>
      <c r="AE58" s="106"/>
      <c r="AF58" s="106"/>
      <c r="AG58" s="16">
        <f t="shared" si="1"/>
        <v>0</v>
      </c>
      <c r="AH58" s="25"/>
      <c r="AI58" s="25"/>
      <c r="AJ58" s="25"/>
      <c r="AK58" s="25"/>
      <c r="AL58" s="25"/>
      <c r="AM58" s="25"/>
      <c r="AN58" s="25"/>
      <c r="AO58" s="25"/>
      <c r="AP58" s="25"/>
      <c r="AQ58" s="25"/>
    </row>
    <row r="59" spans="1:43" ht="12.75">
      <c r="A59" s="25"/>
      <c r="B59" s="25"/>
      <c r="C59" s="20">
        <v>44</v>
      </c>
      <c r="D59" s="154">
        <f>'SINIF LİSTESİ'!E48</f>
        <v>0</v>
      </c>
      <c r="E59" s="154"/>
      <c r="F59" s="155">
        <f>'SINIF LİSTESİ'!F48</f>
        <v>0</v>
      </c>
      <c r="G59" s="155"/>
      <c r="H59" s="155"/>
      <c r="I59" s="155"/>
      <c r="J59" s="155"/>
      <c r="K59" s="155"/>
      <c r="L59" s="155"/>
      <c r="M59" s="105"/>
      <c r="N59" s="105"/>
      <c r="O59" s="105"/>
      <c r="P59" s="105"/>
      <c r="Q59" s="105"/>
      <c r="R59" s="105"/>
      <c r="S59" s="105"/>
      <c r="T59" s="105"/>
      <c r="U59" s="105"/>
      <c r="V59" s="105"/>
      <c r="W59" s="105"/>
      <c r="X59" s="105"/>
      <c r="Y59" s="105"/>
      <c r="Z59" s="105"/>
      <c r="AA59" s="105"/>
      <c r="AB59" s="105"/>
      <c r="AC59" s="105"/>
      <c r="AD59" s="105"/>
      <c r="AE59" s="105"/>
      <c r="AF59" s="105"/>
      <c r="AG59" s="16">
        <f t="shared" si="1"/>
        <v>0</v>
      </c>
      <c r="AH59" s="25"/>
      <c r="AI59" s="25"/>
      <c r="AJ59" s="25"/>
      <c r="AK59" s="25"/>
      <c r="AL59" s="25"/>
      <c r="AM59" s="25"/>
      <c r="AN59" s="25"/>
      <c r="AO59" s="25"/>
      <c r="AP59" s="25"/>
      <c r="AQ59" s="25"/>
    </row>
    <row r="60" spans="1:43" ht="12.75">
      <c r="A60" s="25"/>
      <c r="B60" s="25"/>
      <c r="C60" s="21">
        <v>45</v>
      </c>
      <c r="D60" s="156">
        <f>'SINIF LİSTESİ'!E49</f>
        <v>0</v>
      </c>
      <c r="E60" s="156"/>
      <c r="F60" s="157">
        <f>'SINIF LİSTESİ'!F49</f>
        <v>0</v>
      </c>
      <c r="G60" s="157"/>
      <c r="H60" s="157"/>
      <c r="I60" s="157"/>
      <c r="J60" s="157"/>
      <c r="K60" s="157"/>
      <c r="L60" s="157"/>
      <c r="M60" s="106"/>
      <c r="N60" s="106"/>
      <c r="O60" s="106"/>
      <c r="P60" s="106"/>
      <c r="Q60" s="106"/>
      <c r="R60" s="106"/>
      <c r="S60" s="106"/>
      <c r="T60" s="106"/>
      <c r="U60" s="106"/>
      <c r="V60" s="106"/>
      <c r="W60" s="106"/>
      <c r="X60" s="106"/>
      <c r="Y60" s="106"/>
      <c r="Z60" s="106"/>
      <c r="AA60" s="106"/>
      <c r="AB60" s="106"/>
      <c r="AC60" s="106"/>
      <c r="AD60" s="106"/>
      <c r="AE60" s="106"/>
      <c r="AF60" s="106"/>
      <c r="AG60" s="16">
        <f t="shared" si="1"/>
        <v>0</v>
      </c>
      <c r="AH60" s="25"/>
      <c r="AI60" s="25"/>
      <c r="AJ60" s="25"/>
      <c r="AK60" s="25"/>
      <c r="AL60" s="25"/>
      <c r="AM60" s="25"/>
      <c r="AN60" s="25"/>
      <c r="AO60" s="25"/>
      <c r="AP60" s="25"/>
      <c r="AQ60" s="25"/>
    </row>
    <row r="61" spans="1:43" ht="12.75">
      <c r="A61" s="25"/>
      <c r="B61" s="25"/>
      <c r="C61" s="20">
        <v>46</v>
      </c>
      <c r="D61" s="154">
        <f>'SINIF LİSTESİ'!E50</f>
        <v>0</v>
      </c>
      <c r="E61" s="154"/>
      <c r="F61" s="155">
        <f>'SINIF LİSTESİ'!F50</f>
        <v>0</v>
      </c>
      <c r="G61" s="155"/>
      <c r="H61" s="155"/>
      <c r="I61" s="155"/>
      <c r="J61" s="155"/>
      <c r="K61" s="155"/>
      <c r="L61" s="155"/>
      <c r="M61" s="105"/>
      <c r="N61" s="105"/>
      <c r="O61" s="105"/>
      <c r="P61" s="105"/>
      <c r="Q61" s="105"/>
      <c r="R61" s="105"/>
      <c r="S61" s="105"/>
      <c r="T61" s="105"/>
      <c r="U61" s="105"/>
      <c r="V61" s="105"/>
      <c r="W61" s="105"/>
      <c r="X61" s="105"/>
      <c r="Y61" s="105"/>
      <c r="Z61" s="105"/>
      <c r="AA61" s="105"/>
      <c r="AB61" s="105"/>
      <c r="AC61" s="105"/>
      <c r="AD61" s="105"/>
      <c r="AE61" s="105"/>
      <c r="AF61" s="105"/>
      <c r="AG61" s="16">
        <f t="shared" si="1"/>
        <v>0</v>
      </c>
      <c r="AH61" s="25"/>
      <c r="AI61" s="25"/>
      <c r="AJ61" s="25"/>
      <c r="AK61" s="25"/>
      <c r="AL61" s="25"/>
      <c r="AM61" s="25"/>
      <c r="AN61" s="25"/>
      <c r="AO61" s="25"/>
      <c r="AP61" s="25"/>
      <c r="AQ61" s="25"/>
    </row>
    <row r="62" spans="1:43" ht="12.75">
      <c r="A62" s="25"/>
      <c r="B62" s="25"/>
      <c r="C62" s="21">
        <v>47</v>
      </c>
      <c r="D62" s="156">
        <f>'SINIF LİSTESİ'!E51</f>
        <v>0</v>
      </c>
      <c r="E62" s="156"/>
      <c r="F62" s="157">
        <f>'SINIF LİSTESİ'!F51</f>
        <v>0</v>
      </c>
      <c r="G62" s="157"/>
      <c r="H62" s="157"/>
      <c r="I62" s="157"/>
      <c r="J62" s="157"/>
      <c r="K62" s="157"/>
      <c r="L62" s="157"/>
      <c r="M62" s="106"/>
      <c r="N62" s="106"/>
      <c r="O62" s="106"/>
      <c r="P62" s="106"/>
      <c r="Q62" s="106"/>
      <c r="R62" s="106"/>
      <c r="S62" s="106"/>
      <c r="T62" s="106"/>
      <c r="U62" s="106"/>
      <c r="V62" s="106"/>
      <c r="W62" s="106"/>
      <c r="X62" s="106"/>
      <c r="Y62" s="106"/>
      <c r="Z62" s="106"/>
      <c r="AA62" s="106"/>
      <c r="AB62" s="106"/>
      <c r="AC62" s="106"/>
      <c r="AD62" s="106"/>
      <c r="AE62" s="106"/>
      <c r="AF62" s="106"/>
      <c r="AG62" s="16">
        <f t="shared" si="1"/>
        <v>0</v>
      </c>
      <c r="AH62" s="25"/>
      <c r="AI62" s="25"/>
      <c r="AJ62" s="25"/>
      <c r="AK62" s="25"/>
      <c r="AL62" s="25"/>
      <c r="AM62" s="25"/>
      <c r="AN62" s="25"/>
      <c r="AO62" s="25"/>
      <c r="AP62" s="25"/>
      <c r="AQ62" s="25"/>
    </row>
    <row r="63" spans="1:43" ht="12.75">
      <c r="A63" s="25"/>
      <c r="B63" s="25"/>
      <c r="C63" s="20">
        <v>48</v>
      </c>
      <c r="D63" s="154">
        <f>'SINIF LİSTESİ'!E52</f>
        <v>0</v>
      </c>
      <c r="E63" s="154"/>
      <c r="F63" s="155">
        <f>'SINIF LİSTESİ'!F52</f>
        <v>0</v>
      </c>
      <c r="G63" s="155"/>
      <c r="H63" s="155"/>
      <c r="I63" s="155"/>
      <c r="J63" s="155"/>
      <c r="K63" s="155"/>
      <c r="L63" s="155"/>
      <c r="M63" s="105"/>
      <c r="N63" s="105"/>
      <c r="O63" s="105"/>
      <c r="P63" s="105"/>
      <c r="Q63" s="105"/>
      <c r="R63" s="105"/>
      <c r="S63" s="105"/>
      <c r="T63" s="105"/>
      <c r="U63" s="105"/>
      <c r="V63" s="105"/>
      <c r="W63" s="105"/>
      <c r="X63" s="105"/>
      <c r="Y63" s="105"/>
      <c r="Z63" s="105"/>
      <c r="AA63" s="105"/>
      <c r="AB63" s="105"/>
      <c r="AC63" s="105"/>
      <c r="AD63" s="105"/>
      <c r="AE63" s="105"/>
      <c r="AF63" s="105"/>
      <c r="AG63" s="16">
        <f t="shared" si="1"/>
        <v>0</v>
      </c>
      <c r="AH63" s="25"/>
      <c r="AI63" s="25"/>
      <c r="AJ63" s="25"/>
      <c r="AK63" s="25"/>
      <c r="AL63" s="25"/>
      <c r="AM63" s="25"/>
      <c r="AN63" s="25"/>
      <c r="AO63" s="25"/>
      <c r="AP63" s="25"/>
      <c r="AQ63" s="25"/>
    </row>
    <row r="64" spans="1:43" ht="12.75">
      <c r="A64" s="25"/>
      <c r="B64" s="25"/>
      <c r="C64" s="21">
        <v>49</v>
      </c>
      <c r="D64" s="156">
        <f>'SINIF LİSTESİ'!E53</f>
        <v>0</v>
      </c>
      <c r="E64" s="156"/>
      <c r="F64" s="157">
        <f>'SINIF LİSTESİ'!F53</f>
        <v>0</v>
      </c>
      <c r="G64" s="157"/>
      <c r="H64" s="157"/>
      <c r="I64" s="157"/>
      <c r="J64" s="157"/>
      <c r="K64" s="157"/>
      <c r="L64" s="157"/>
      <c r="M64" s="106"/>
      <c r="N64" s="106"/>
      <c r="O64" s="106"/>
      <c r="P64" s="106"/>
      <c r="Q64" s="106"/>
      <c r="R64" s="106"/>
      <c r="S64" s="106"/>
      <c r="T64" s="106"/>
      <c r="U64" s="106"/>
      <c r="V64" s="106"/>
      <c r="W64" s="106"/>
      <c r="X64" s="106"/>
      <c r="Y64" s="106"/>
      <c r="Z64" s="106"/>
      <c r="AA64" s="106"/>
      <c r="AB64" s="106"/>
      <c r="AC64" s="106"/>
      <c r="AD64" s="106"/>
      <c r="AE64" s="106"/>
      <c r="AF64" s="106"/>
      <c r="AG64" s="16">
        <f t="shared" si="1"/>
        <v>0</v>
      </c>
      <c r="AH64" s="25"/>
      <c r="AI64" s="25"/>
      <c r="AJ64" s="25"/>
      <c r="AK64" s="25"/>
      <c r="AL64" s="25"/>
      <c r="AM64" s="25"/>
      <c r="AN64" s="25"/>
      <c r="AO64" s="25"/>
      <c r="AP64" s="25"/>
      <c r="AQ64" s="25"/>
    </row>
    <row r="65" spans="1:43" ht="12.75">
      <c r="A65" s="25"/>
      <c r="B65" s="25"/>
      <c r="C65" s="20">
        <v>50</v>
      </c>
      <c r="D65" s="154">
        <f>'SINIF LİSTESİ'!E54</f>
        <v>0</v>
      </c>
      <c r="E65" s="154"/>
      <c r="F65" s="155">
        <f>'SINIF LİSTESİ'!F54</f>
        <v>0</v>
      </c>
      <c r="G65" s="155"/>
      <c r="H65" s="155"/>
      <c r="I65" s="155"/>
      <c r="J65" s="155"/>
      <c r="K65" s="155"/>
      <c r="L65" s="155"/>
      <c r="M65" s="105"/>
      <c r="N65" s="105"/>
      <c r="O65" s="105"/>
      <c r="P65" s="105"/>
      <c r="Q65" s="105"/>
      <c r="R65" s="105"/>
      <c r="S65" s="105"/>
      <c r="T65" s="105"/>
      <c r="U65" s="105"/>
      <c r="V65" s="105"/>
      <c r="W65" s="105"/>
      <c r="X65" s="105"/>
      <c r="Y65" s="105"/>
      <c r="Z65" s="105"/>
      <c r="AA65" s="105"/>
      <c r="AB65" s="105"/>
      <c r="AC65" s="105"/>
      <c r="AD65" s="105"/>
      <c r="AE65" s="105"/>
      <c r="AF65" s="105"/>
      <c r="AG65" s="16">
        <f t="shared" si="1"/>
        <v>0</v>
      </c>
      <c r="AH65" s="25"/>
      <c r="AI65" s="25"/>
      <c r="AJ65" s="25"/>
      <c r="AK65" s="25"/>
      <c r="AL65" s="25"/>
      <c r="AM65" s="25"/>
      <c r="AN65" s="25"/>
      <c r="AO65" s="25"/>
      <c r="AP65" s="25"/>
      <c r="AQ65" s="25"/>
    </row>
    <row r="66" spans="1:43" ht="12.75">
      <c r="A66" s="25"/>
      <c r="B66" s="25"/>
      <c r="D66" s="152"/>
      <c r="E66" s="152"/>
      <c r="F66" s="23"/>
      <c r="G66" s="23"/>
      <c r="H66" s="23"/>
      <c r="I66" s="23"/>
      <c r="J66" s="23"/>
      <c r="K66" s="23"/>
      <c r="AH66" s="25"/>
      <c r="AI66" s="25"/>
      <c r="AJ66" s="25"/>
      <c r="AK66" s="25"/>
      <c r="AL66" s="25"/>
      <c r="AM66" s="25"/>
      <c r="AN66" s="25"/>
      <c r="AO66" s="25"/>
      <c r="AP66" s="25"/>
      <c r="AQ66" s="25"/>
    </row>
    <row r="67" spans="1:43" ht="12.75">
      <c r="A67" s="25"/>
      <c r="B67" s="25"/>
      <c r="AA67" s="22"/>
      <c r="AH67" s="28"/>
      <c r="AI67" s="25"/>
      <c r="AJ67" s="25"/>
      <c r="AK67" s="25"/>
      <c r="AL67" s="25"/>
      <c r="AM67" s="25"/>
      <c r="AN67" s="25"/>
      <c r="AO67" s="25"/>
      <c r="AP67" s="25"/>
      <c r="AQ67" s="25"/>
    </row>
    <row r="68" spans="1:43" ht="12.75">
      <c r="A68" s="25"/>
      <c r="B68" s="25"/>
      <c r="AH68" s="25"/>
      <c r="AI68" s="25"/>
      <c r="AJ68" s="25"/>
      <c r="AK68" s="25"/>
      <c r="AL68" s="25"/>
      <c r="AM68" s="25"/>
      <c r="AN68" s="25"/>
      <c r="AO68" s="25"/>
      <c r="AP68" s="25"/>
      <c r="AQ68" s="25"/>
    </row>
    <row r="69" spans="1:43" ht="12.75">
      <c r="A69" s="25"/>
      <c r="B69" s="25"/>
      <c r="Z69" s="121"/>
      <c r="AA69" s="164" t="str">
        <f>'KİŞİSEL BİLGİLER'!H10</f>
        <v>HALİSE BAŞKAN</v>
      </c>
      <c r="AB69" s="164"/>
      <c r="AC69" s="164"/>
      <c r="AD69" s="164"/>
      <c r="AE69" s="164"/>
      <c r="AF69" s="164"/>
      <c r="AG69" s="164"/>
      <c r="AH69" s="25"/>
      <c r="AI69" s="25"/>
      <c r="AJ69" s="25"/>
      <c r="AK69" s="25"/>
      <c r="AL69" s="25"/>
      <c r="AM69" s="25"/>
      <c r="AN69" s="25"/>
      <c r="AO69" s="25"/>
      <c r="AP69" s="25"/>
      <c r="AQ69" s="25"/>
    </row>
    <row r="70" spans="1:43" ht="12.75">
      <c r="A70" s="25"/>
      <c r="B70" s="25"/>
      <c r="C70" s="147" t="str">
        <f>'KİŞİSEL BİLGİLER'!H14</f>
        <v>2006-2007</v>
      </c>
      <c r="D70" s="147"/>
      <c r="E70" s="147"/>
      <c r="F70" s="148" t="s">
        <v>54</v>
      </c>
      <c r="G70" s="148"/>
      <c r="H70" s="148"/>
      <c r="I70" s="148"/>
      <c r="J70" s="148"/>
      <c r="K70" s="24">
        <f>'KİŞİSEL BİLGİLER'!H15</f>
        <v>2</v>
      </c>
      <c r="L70" s="149" t="s">
        <v>55</v>
      </c>
      <c r="M70" s="149"/>
      <c r="AA70" s="150" t="str">
        <f>'KİŞİSEL BİLGİLER'!H7</f>
        <v>SOSYAL BİLGİLER</v>
      </c>
      <c r="AB70" s="150"/>
      <c r="AC70" s="150"/>
      <c r="AD70" s="150"/>
      <c r="AE70" s="146" t="s">
        <v>42</v>
      </c>
      <c r="AF70" s="146"/>
      <c r="AG70" s="146"/>
      <c r="AH70" s="25"/>
      <c r="AI70" s="25"/>
      <c r="AJ70" s="25"/>
      <c r="AK70" s="25"/>
      <c r="AL70" s="25"/>
      <c r="AM70" s="25"/>
      <c r="AN70" s="25"/>
      <c r="AO70" s="25"/>
      <c r="AP70" s="25"/>
      <c r="AQ70" s="25"/>
    </row>
    <row r="71" spans="1:43"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row>
    <row r="72" spans="1:43"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row>
    <row r="73" spans="1:43"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row>
    <row r="74" spans="1:43"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row>
    <row r="75" spans="1:43"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row>
    <row r="76" spans="1:43"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row>
    <row r="77" spans="1:43"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row>
    <row r="78" spans="1:43"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row>
    <row r="79" spans="1:43"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row>
    <row r="80" spans="1:43"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row>
    <row r="81" spans="1:43"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row>
    <row r="82" spans="1:43"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row>
    <row r="83" spans="1:5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row>
    <row r="84" spans="1:59"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row>
    <row r="85" spans="1:59"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row>
    <row r="86" spans="1:59"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row>
    <row r="87" spans="1:59"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row>
    <row r="88" spans="1:59"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row>
    <row r="89" spans="1:59"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row>
    <row r="90" spans="1:59"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row>
    <row r="91" spans="1:59"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row>
    <row r="92" spans="1:59"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row>
    <row r="93" spans="1:59"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row>
    <row r="94" spans="1:59"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row>
    <row r="95" spans="1:59"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row>
    <row r="96" spans="1:59"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row>
    <row r="97" spans="1:59"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row>
    <row r="98" spans="1:59"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row>
    <row r="99" spans="1:59"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row>
    <row r="100" spans="1:59"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row>
    <row r="101" spans="1:59"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row>
    <row r="102" spans="1:59"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row>
    <row r="103" spans="1:59"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row>
    <row r="104" spans="1:59"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row>
    <row r="105" spans="1:59"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row>
    <row r="106" spans="1:59"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row>
    <row r="107" spans="1:59"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row>
    <row r="108" spans="1:59"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row>
    <row r="109" spans="1:59"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row>
    <row r="110" spans="1:59"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row>
    <row r="111" spans="3:59" ht="12.7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row>
    <row r="112" spans="3:59" ht="12.7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row>
    <row r="113" spans="3:59" ht="12.7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row>
    <row r="114" spans="3:59" ht="12.7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row>
    <row r="115" spans="3:59" ht="12.7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row>
    <row r="116" spans="3:59" ht="12.7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row>
    <row r="117" spans="3:59" ht="12.7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row>
    <row r="118" spans="3:59" ht="12.7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row>
    <row r="119" spans="3:59" ht="12.7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row>
    <row r="120" spans="3:59" ht="12.7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row>
    <row r="121" spans="3:59" ht="12.7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row>
    <row r="122" spans="3:59" ht="12.7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row>
    <row r="123" spans="3:59" ht="12.7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row>
    <row r="124" spans="3:59" ht="12.7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row>
    <row r="125" spans="3:59" ht="12.7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row>
    <row r="126" spans="3:59" ht="12.7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row>
    <row r="127" spans="3:59" ht="12.7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row>
    <row r="128" spans="3:59" ht="12.7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row>
    <row r="129" spans="3:59" ht="12.7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row>
    <row r="130" spans="3:59" ht="12.7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row>
    <row r="131" spans="3:59" ht="12.7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row>
    <row r="132" spans="3:59" ht="12.7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row>
    <row r="133" spans="3:59" ht="12.7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row>
    <row r="134" spans="3:59" ht="12.7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row>
    <row r="135" spans="3:59" ht="12.7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row>
    <row r="136" spans="3:59" ht="12.7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row>
    <row r="137" spans="3:59" ht="12.7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row>
    <row r="138" spans="3:59" ht="12.7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row>
    <row r="139" spans="3:59" ht="12.7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row>
    <row r="140" spans="3:59" ht="12.7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row>
    <row r="141" spans="3:59" ht="12.7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row>
    <row r="142" spans="3:59" ht="12.7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row>
    <row r="143" spans="3:59" ht="12.7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row>
    <row r="144" spans="3:59" ht="12.7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row>
    <row r="145" spans="3:59" ht="12.7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row>
    <row r="146" spans="3:59" ht="12.7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row>
    <row r="147" spans="3:59" ht="12.7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row>
    <row r="148" spans="3:59" ht="12.7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row>
    <row r="149" spans="3:59" ht="12.7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row>
    <row r="150" spans="3:59" ht="12.7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row>
    <row r="151" spans="3:59" ht="12.7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row>
    <row r="152" spans="3:59" ht="12.7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row>
    <row r="153" spans="3:59" ht="12.7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row>
    <row r="154" spans="3:59" ht="12.7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row>
    <row r="155" spans="3:59" ht="12.7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row>
    <row r="156" spans="3:59" ht="12.7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row>
    <row r="157" spans="3:59" ht="12.7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row>
    <row r="158" spans="3:59" ht="12.7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row>
    <row r="159" spans="3:59" ht="12.7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row>
    <row r="160" spans="3:59" ht="12.7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row>
    <row r="161" spans="3:59" ht="12.7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row>
    <row r="162" spans="3:59" ht="12.7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row>
    <row r="163" spans="3:59" ht="12.7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row>
    <row r="164" spans="3:59" ht="12.7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row>
    <row r="165" spans="3:59" ht="12.7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row>
    <row r="166" spans="3:59" ht="12.7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row>
    <row r="167" spans="3:59" ht="12.7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row>
    <row r="168" spans="3:59" ht="12.7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row>
    <row r="169" spans="3:59" ht="12.7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row>
    <row r="170" spans="3:59" ht="12.7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row>
    <row r="171" spans="3:59" ht="12.7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row>
    <row r="172" spans="3:59" ht="12.7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row>
    <row r="173" spans="3:59" ht="12.7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row>
    <row r="174" spans="3:59" ht="12.7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row>
    <row r="175" spans="3:59" ht="12.7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row>
    <row r="176" spans="3:59" ht="12.7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row>
    <row r="177" spans="3:59" ht="12.7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row>
    <row r="178" spans="3:59" ht="12.7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row>
    <row r="179" spans="3:59" ht="12.7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row>
    <row r="180" spans="3:59" ht="12.7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row>
    <row r="181" spans="3:59" ht="12.7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row>
    <row r="182" spans="3:59" ht="12.7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row>
    <row r="183" spans="3:59" ht="12.7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row>
    <row r="184" spans="3:59" ht="12.7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row>
    <row r="185" spans="3:59" ht="12.7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row>
    <row r="186" spans="3:59" ht="12.7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row>
    <row r="187" spans="3:59" ht="12.7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row>
    <row r="188" spans="3:59" ht="12.7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row>
    <row r="189" spans="3:59" ht="12.7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row>
    <row r="190" spans="3:59" ht="12.7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row>
    <row r="191" spans="3:59" ht="12.7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row>
    <row r="192" spans="3:59" ht="12.7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row>
    <row r="193" spans="3:59" ht="12.7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row>
    <row r="194" spans="3:59" ht="12.7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row>
    <row r="195" spans="3:59" ht="12.7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row>
    <row r="196" spans="3:59" ht="12.7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row>
    <row r="197" spans="3:59" ht="12.7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row>
    <row r="198" spans="3:59" ht="12.7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row>
    <row r="199" spans="3:59" ht="12.7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row>
    <row r="200" spans="3:59" ht="12.7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row>
    <row r="201" spans="3:59" ht="12.7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row>
    <row r="202" spans="3:59" ht="12.7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row>
    <row r="203" spans="3:59" ht="12.7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row>
    <row r="204" spans="3:59" ht="12.7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row>
    <row r="205" spans="3:59" ht="12.7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row>
    <row r="206" spans="3:59" ht="12.7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row>
  </sheetData>
  <sheetProtection password="C4CC" sheet="1" objects="1" scenarios="1"/>
  <mergeCells count="130">
    <mergeCell ref="AA69:AG69"/>
    <mergeCell ref="D65:E65"/>
    <mergeCell ref="F65:L65"/>
    <mergeCell ref="D63:E63"/>
    <mergeCell ref="F63:L63"/>
    <mergeCell ref="D64:E64"/>
    <mergeCell ref="F64:L64"/>
    <mergeCell ref="Q1:X1"/>
    <mergeCell ref="AF3:AG3"/>
    <mergeCell ref="G3:H3"/>
    <mergeCell ref="Q3:X3"/>
    <mergeCell ref="Z3:AE3"/>
    <mergeCell ref="AA34:AG34"/>
    <mergeCell ref="D62:E62"/>
    <mergeCell ref="F62:L62"/>
    <mergeCell ref="D59:E59"/>
    <mergeCell ref="F59:L59"/>
    <mergeCell ref="D60:E60"/>
    <mergeCell ref="F60:L60"/>
    <mergeCell ref="D61:E61"/>
    <mergeCell ref="F61:L61"/>
    <mergeCell ref="D56:E56"/>
    <mergeCell ref="F56:L56"/>
    <mergeCell ref="D57:E57"/>
    <mergeCell ref="F57:L57"/>
    <mergeCell ref="D58:E58"/>
    <mergeCell ref="F58:L58"/>
    <mergeCell ref="D53:E53"/>
    <mergeCell ref="F53:L53"/>
    <mergeCell ref="D54:E54"/>
    <mergeCell ref="F54:L54"/>
    <mergeCell ref="D55:E55"/>
    <mergeCell ref="F55:L55"/>
    <mergeCell ref="D50:E50"/>
    <mergeCell ref="F50:L50"/>
    <mergeCell ref="D51:E51"/>
    <mergeCell ref="F51:L51"/>
    <mergeCell ref="D52:E52"/>
    <mergeCell ref="F52:L52"/>
    <mergeCell ref="D47:E47"/>
    <mergeCell ref="F47:L47"/>
    <mergeCell ref="D48:E48"/>
    <mergeCell ref="F48:L48"/>
    <mergeCell ref="D49:E49"/>
    <mergeCell ref="F49:L49"/>
    <mergeCell ref="D44:E44"/>
    <mergeCell ref="F44:L44"/>
    <mergeCell ref="D45:E45"/>
    <mergeCell ref="F45:L45"/>
    <mergeCell ref="D46:E46"/>
    <mergeCell ref="F46:L46"/>
    <mergeCell ref="F12:L12"/>
    <mergeCell ref="F13:L13"/>
    <mergeCell ref="F14:L14"/>
    <mergeCell ref="F15:L15"/>
    <mergeCell ref="D43:E43"/>
    <mergeCell ref="F43:L43"/>
    <mergeCell ref="D5:E5"/>
    <mergeCell ref="J3:K3"/>
    <mergeCell ref="F22:L22"/>
    <mergeCell ref="F23:L23"/>
    <mergeCell ref="F16:L16"/>
    <mergeCell ref="F17:L17"/>
    <mergeCell ref="F18:L18"/>
    <mergeCell ref="F19:L19"/>
    <mergeCell ref="D10:E10"/>
    <mergeCell ref="D11:E11"/>
    <mergeCell ref="F28:L28"/>
    <mergeCell ref="F29:L29"/>
    <mergeCell ref="F30:L30"/>
    <mergeCell ref="D14:E14"/>
    <mergeCell ref="F24:L24"/>
    <mergeCell ref="F25:L25"/>
    <mergeCell ref="F26:L26"/>
    <mergeCell ref="F27:L27"/>
    <mergeCell ref="F20:L20"/>
    <mergeCell ref="F21:L21"/>
    <mergeCell ref="D12:E12"/>
    <mergeCell ref="D13:E13"/>
    <mergeCell ref="D6:E6"/>
    <mergeCell ref="D7:E7"/>
    <mergeCell ref="D8:E8"/>
    <mergeCell ref="D9:E9"/>
    <mergeCell ref="D20:E20"/>
    <mergeCell ref="D21:E21"/>
    <mergeCell ref="D22:E22"/>
    <mergeCell ref="D15:E15"/>
    <mergeCell ref="D16:E16"/>
    <mergeCell ref="D17:E17"/>
    <mergeCell ref="D18:E18"/>
    <mergeCell ref="F11:L11"/>
    <mergeCell ref="D27:E27"/>
    <mergeCell ref="D28:E28"/>
    <mergeCell ref="D29:E29"/>
    <mergeCell ref="D30:E30"/>
    <mergeCell ref="D23:E23"/>
    <mergeCell ref="D24:E24"/>
    <mergeCell ref="D25:E25"/>
    <mergeCell ref="D26:E26"/>
    <mergeCell ref="D19:E19"/>
    <mergeCell ref="Z38:AE38"/>
    <mergeCell ref="AF38:AG38"/>
    <mergeCell ref="L35:M35"/>
    <mergeCell ref="D31:E31"/>
    <mergeCell ref="F5:L5"/>
    <mergeCell ref="F6:L6"/>
    <mergeCell ref="F7:L7"/>
    <mergeCell ref="F8:L8"/>
    <mergeCell ref="F9:L9"/>
    <mergeCell ref="F10:L10"/>
    <mergeCell ref="F40:L40"/>
    <mergeCell ref="D41:E41"/>
    <mergeCell ref="F41:L41"/>
    <mergeCell ref="D42:E42"/>
    <mergeCell ref="F42:L42"/>
    <mergeCell ref="AE35:AG35"/>
    <mergeCell ref="AA35:AD35"/>
    <mergeCell ref="G38:H38"/>
    <mergeCell ref="J38:K38"/>
    <mergeCell ref="Q38:X38"/>
    <mergeCell ref="AE70:AG70"/>
    <mergeCell ref="C70:E70"/>
    <mergeCell ref="F70:J70"/>
    <mergeCell ref="L70:M70"/>
    <mergeCell ref="AA70:AD70"/>
    <mergeCell ref="C35:E35"/>
    <mergeCell ref="F35:J35"/>
    <mergeCell ref="Q37:X37"/>
    <mergeCell ref="D66:E66"/>
    <mergeCell ref="D40:E40"/>
  </mergeCells>
  <conditionalFormatting sqref="AG41:AG65 AG6:AG30">
    <cfRule type="cellIs" priority="1" dxfId="3" operator="greaterThan" stopIfTrue="1">
      <formula>100</formula>
    </cfRule>
  </conditionalFormatting>
  <dataValidations count="1">
    <dataValidation type="whole" showInputMessage="1" showErrorMessage="1" promptTitle="Şimdi Ne Yapmalıyım?  Diyorsanız" prompt="Lütfen mavi kutucuklara öğrencilerin bu sorulara verdikleri yanıtlardan aldıkları puanları yazınız." errorTitle="Veri Girişinde Hata..." error="Lütfen  bu kutucuğa 0 ile 100 arasında bir sayı girin." sqref="M41:AF65 M6:AF30">
      <formula1>0</formula1>
      <formula2>100</formula2>
    </dataValidation>
  </dataValidations>
  <printOptions/>
  <pageMargins left="0.7480314960629921" right="0.7480314960629921" top="0.984251968503937" bottom="0.984251968503937" header="0.5118110236220472" footer="0.5118110236220472"/>
  <pageSetup blackAndWhite="1"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AH73"/>
  <sheetViews>
    <sheetView zoomScalePageLayoutView="0" workbookViewId="0" topLeftCell="A1">
      <selection activeCell="A1" sqref="A1"/>
    </sheetView>
  </sheetViews>
  <sheetFormatPr defaultColWidth="9.00390625" defaultRowHeight="12.75"/>
  <cols>
    <col min="1" max="1" width="5.125" style="0" customWidth="1"/>
    <col min="3" max="22" width="6.375" style="0" customWidth="1"/>
  </cols>
  <sheetData>
    <row r="1" spans="1:34" ht="12.75">
      <c r="A1" s="29"/>
      <c r="B1" s="29"/>
      <c r="D1" s="169" t="s">
        <v>49</v>
      </c>
      <c r="E1" s="169"/>
      <c r="F1" s="169" t="str">
        <f>'KİŞİSEL BİLGİLER'!H7</f>
        <v>SOSYAL BİLGİLER</v>
      </c>
      <c r="G1" s="169"/>
      <c r="H1" s="169"/>
      <c r="I1" s="169" t="s">
        <v>50</v>
      </c>
      <c r="J1" s="169"/>
      <c r="K1" s="169"/>
      <c r="L1" s="169"/>
      <c r="M1" s="169"/>
      <c r="N1" s="169"/>
      <c r="O1" s="169"/>
      <c r="P1" s="169"/>
      <c r="Q1" s="169"/>
      <c r="R1" s="169"/>
      <c r="S1" s="169"/>
      <c r="T1" s="169"/>
      <c r="U1" s="169"/>
      <c r="V1" s="169"/>
      <c r="W1" s="29"/>
      <c r="X1" s="29"/>
      <c r="Y1" s="29"/>
      <c r="Z1" s="29"/>
      <c r="AA1" s="29"/>
      <c r="AB1" s="29"/>
      <c r="AC1" s="29"/>
      <c r="AD1" s="29"/>
      <c r="AE1" s="29"/>
      <c r="AF1" s="29"/>
      <c r="AG1" s="29"/>
      <c r="AH1" s="29"/>
    </row>
    <row r="2" spans="1:34" ht="12.75">
      <c r="A2" s="29"/>
      <c r="B2" s="29"/>
      <c r="D2" s="1"/>
      <c r="E2" s="1"/>
      <c r="F2" s="1"/>
      <c r="G2" s="1"/>
      <c r="H2" s="1"/>
      <c r="I2" s="1"/>
      <c r="J2" s="1"/>
      <c r="K2" s="1"/>
      <c r="L2" s="1"/>
      <c r="M2" s="1"/>
      <c r="N2" s="1"/>
      <c r="O2" s="1"/>
      <c r="P2" s="1"/>
      <c r="Q2" s="1"/>
      <c r="R2" s="1"/>
      <c r="S2" s="1"/>
      <c r="T2" s="1"/>
      <c r="U2" s="1"/>
      <c r="W2" s="29"/>
      <c r="X2" s="29"/>
      <c r="Y2" s="29"/>
      <c r="Z2" s="29"/>
      <c r="AA2" s="29"/>
      <c r="AB2" s="29"/>
      <c r="AC2" s="29"/>
      <c r="AD2" s="29"/>
      <c r="AE2" s="29"/>
      <c r="AF2" s="29"/>
      <c r="AG2" s="29"/>
      <c r="AH2" s="29"/>
    </row>
    <row r="3" spans="1:34" ht="12.75">
      <c r="A3" s="29"/>
      <c r="B3" s="29"/>
      <c r="C3" s="31" t="s">
        <v>19</v>
      </c>
      <c r="D3" s="31" t="s">
        <v>20</v>
      </c>
      <c r="E3" s="31" t="s">
        <v>21</v>
      </c>
      <c r="F3" s="31" t="s">
        <v>22</v>
      </c>
      <c r="G3" s="31" t="s">
        <v>23</v>
      </c>
      <c r="H3" s="31" t="s">
        <v>24</v>
      </c>
      <c r="I3" s="31" t="s">
        <v>25</v>
      </c>
      <c r="J3" s="31" t="s">
        <v>26</v>
      </c>
      <c r="K3" s="31" t="s">
        <v>27</v>
      </c>
      <c r="L3" s="32" t="s">
        <v>28</v>
      </c>
      <c r="M3" s="32" t="s">
        <v>29</v>
      </c>
      <c r="N3" s="32" t="s">
        <v>30</v>
      </c>
      <c r="O3" s="32" t="s">
        <v>31</v>
      </c>
      <c r="P3" s="32" t="s">
        <v>32</v>
      </c>
      <c r="Q3" s="32" t="s">
        <v>33</v>
      </c>
      <c r="R3" s="32" t="s">
        <v>34</v>
      </c>
      <c r="S3" s="32" t="s">
        <v>35</v>
      </c>
      <c r="T3" s="32" t="s">
        <v>36</v>
      </c>
      <c r="U3" s="32" t="s">
        <v>37</v>
      </c>
      <c r="V3" s="32" t="s">
        <v>38</v>
      </c>
      <c r="W3" s="29"/>
      <c r="X3" s="29"/>
      <c r="Y3" s="29"/>
      <c r="Z3" s="29"/>
      <c r="AA3" s="29"/>
      <c r="AB3" s="29"/>
      <c r="AC3" s="29"/>
      <c r="AD3" s="29"/>
      <c r="AE3" s="29"/>
      <c r="AF3" s="29"/>
      <c r="AG3" s="29"/>
      <c r="AH3" s="29"/>
    </row>
    <row r="4" spans="1:34" s="108" customFormat="1" ht="12.75">
      <c r="A4" s="107"/>
      <c r="B4" s="107"/>
      <c r="C4" s="5">
        <f>AVERAGE('I.SINAV'!M41:M65,'I.SINAV'!M6:M30)</f>
        <v>3.6206896551724137</v>
      </c>
      <c r="D4" s="5">
        <f>AVERAGE('I.SINAV'!N41:N65,'I.SINAV'!N6:N30)</f>
        <v>2.962962962962963</v>
      </c>
      <c r="E4" s="5">
        <f>AVERAGE('I.SINAV'!O41:O65,'I.SINAV'!O6:O30)</f>
        <v>2.0689655172413794</v>
      </c>
      <c r="F4" s="5">
        <f>AVERAGE('I.SINAV'!P41:P65,'I.SINAV'!P6:P30)</f>
        <v>3.9393939393939394</v>
      </c>
      <c r="G4" s="5">
        <f>AVERAGE('I.SINAV'!Q41:Q65,'I.SINAV'!Q6:Q30)</f>
        <v>4.305555555555555</v>
      </c>
      <c r="H4" s="5">
        <f>AVERAGE('I.SINAV'!R41:R65,'I.SINAV'!R6:R30)</f>
        <v>4.705882352941177</v>
      </c>
      <c r="I4" s="5">
        <f>AVERAGE('I.SINAV'!S41:S65,'I.SINAV'!S6:S30)</f>
        <v>3.6486486486486487</v>
      </c>
      <c r="J4" s="5">
        <f>AVERAGE('I.SINAV'!T41:T65,'I.SINAV'!T6:T30)</f>
        <v>4.5</v>
      </c>
      <c r="K4" s="5">
        <f>AVERAGE('I.SINAV'!U41:U65,'I.SINAV'!U6:U30)</f>
        <v>4.583333333333333</v>
      </c>
      <c r="L4" s="5">
        <f>AVERAGE('I.SINAV'!V41:V65,'I.SINAV'!V6:V30)</f>
        <v>3.3870967741935485</v>
      </c>
      <c r="M4" s="5">
        <f>AVERAGE('I.SINAV'!W41:W65,'I.SINAV'!W6:W30)</f>
        <v>3.3870967741935485</v>
      </c>
      <c r="N4" s="5">
        <f>AVERAGE('I.SINAV'!X41:X65,'I.SINAV'!X6:X30)</f>
        <v>4.545454545454546</v>
      </c>
      <c r="O4" s="5">
        <f>AVERAGE('I.SINAV'!Y41:Y65,'I.SINAV'!Y6:Y30)</f>
        <v>3.787878787878788</v>
      </c>
      <c r="P4" s="5">
        <f>AVERAGE('I.SINAV'!Z41:Z65,'I.SINAV'!Z6:Z30)</f>
        <v>3.787878787878788</v>
      </c>
      <c r="Q4" s="5">
        <f>AVERAGE('I.SINAV'!AA41:AA65,'I.SINAV'!AA6:AA30)</f>
        <v>1.8518518518518519</v>
      </c>
      <c r="R4" s="5">
        <f>AVERAGE('I.SINAV'!AB41:AB65,'I.SINAV'!AB6:AB30)</f>
        <v>0</v>
      </c>
      <c r="S4" s="5">
        <f>AVERAGE('I.SINAV'!AC41:AC65,'I.SINAV'!AC6:AC30)</f>
        <v>3.4285714285714284</v>
      </c>
      <c r="T4" s="5">
        <f>AVERAGE('I.SINAV'!AD41:AD65,'I.SINAV'!AD6:AD30)</f>
        <v>2.96875</v>
      </c>
      <c r="U4" s="5">
        <f>AVERAGE('I.SINAV'!AE41:AE65,'I.SINAV'!AE6:AE30)</f>
        <v>1.896551724137931</v>
      </c>
      <c r="V4" s="5">
        <f>AVERAGE('I.SINAV'!AF41:AF65,'I.SINAV'!AF6:AF30)</f>
        <v>4.444444444444445</v>
      </c>
      <c r="W4" s="107"/>
      <c r="X4" s="107"/>
      <c r="Y4" s="107"/>
      <c r="Z4" s="107"/>
      <c r="AA4" s="107"/>
      <c r="AB4" s="107"/>
      <c r="AC4" s="107"/>
      <c r="AD4" s="107"/>
      <c r="AE4" s="107"/>
      <c r="AF4" s="107"/>
      <c r="AG4" s="107"/>
      <c r="AH4" s="107"/>
    </row>
    <row r="5" spans="1:34" ht="12.75">
      <c r="A5" s="29"/>
      <c r="B5" s="29"/>
      <c r="C5" s="30">
        <f>ROUND(C4,0)</f>
        <v>4</v>
      </c>
      <c r="D5" s="30">
        <f aca="true" t="shared" si="0" ref="D5:J5">ROUND(D4,0)</f>
        <v>3</v>
      </c>
      <c r="E5" s="30">
        <f t="shared" si="0"/>
        <v>2</v>
      </c>
      <c r="F5" s="30">
        <f t="shared" si="0"/>
        <v>4</v>
      </c>
      <c r="G5" s="30">
        <f t="shared" si="0"/>
        <v>4</v>
      </c>
      <c r="H5" s="30">
        <f t="shared" si="0"/>
        <v>5</v>
      </c>
      <c r="I5" s="30">
        <f t="shared" si="0"/>
        <v>4</v>
      </c>
      <c r="J5" s="30">
        <f t="shared" si="0"/>
        <v>5</v>
      </c>
      <c r="K5" s="30">
        <f aca="true" t="shared" si="1" ref="K5:V5">ROUND(K4,0)</f>
        <v>5</v>
      </c>
      <c r="L5" s="30">
        <f t="shared" si="1"/>
        <v>3</v>
      </c>
      <c r="M5" s="30">
        <f t="shared" si="1"/>
        <v>3</v>
      </c>
      <c r="N5" s="30">
        <f t="shared" si="1"/>
        <v>5</v>
      </c>
      <c r="O5" s="30">
        <f t="shared" si="1"/>
        <v>4</v>
      </c>
      <c r="P5" s="30">
        <f t="shared" si="1"/>
        <v>4</v>
      </c>
      <c r="Q5" s="30">
        <f t="shared" si="1"/>
        <v>2</v>
      </c>
      <c r="R5" s="30">
        <f t="shared" si="1"/>
        <v>0</v>
      </c>
      <c r="S5" s="30">
        <f t="shared" si="1"/>
        <v>3</v>
      </c>
      <c r="T5" s="30">
        <f t="shared" si="1"/>
        <v>3</v>
      </c>
      <c r="U5" s="30">
        <f t="shared" si="1"/>
        <v>2</v>
      </c>
      <c r="V5" s="30">
        <f t="shared" si="1"/>
        <v>4</v>
      </c>
      <c r="W5" s="29"/>
      <c r="X5" s="29"/>
      <c r="Y5" s="29"/>
      <c r="Z5" s="29"/>
      <c r="AA5" s="29"/>
      <c r="AB5" s="29"/>
      <c r="AC5" s="29"/>
      <c r="AD5" s="29"/>
      <c r="AE5" s="29"/>
      <c r="AF5" s="29"/>
      <c r="AG5" s="29"/>
      <c r="AH5" s="29"/>
    </row>
    <row r="6" spans="1:34" ht="12.75">
      <c r="A6" s="29"/>
      <c r="B6" s="29"/>
      <c r="W6" s="29"/>
      <c r="X6" s="29"/>
      <c r="Y6" s="29"/>
      <c r="Z6" s="29"/>
      <c r="AA6" s="29"/>
      <c r="AB6" s="29"/>
      <c r="AC6" s="29"/>
      <c r="AD6" s="29"/>
      <c r="AE6" s="29"/>
      <c r="AF6" s="29"/>
      <c r="AG6" s="29"/>
      <c r="AH6" s="29"/>
    </row>
    <row r="7" spans="1:34" ht="12.75">
      <c r="A7" s="29"/>
      <c r="B7" s="29"/>
      <c r="W7" s="29"/>
      <c r="X7" s="29"/>
      <c r="Y7" s="29"/>
      <c r="Z7" s="29"/>
      <c r="AA7" s="29"/>
      <c r="AB7" s="29"/>
      <c r="AC7" s="29"/>
      <c r="AD7" s="29"/>
      <c r="AE7" s="29"/>
      <c r="AF7" s="29"/>
      <c r="AG7" s="29"/>
      <c r="AH7" s="29"/>
    </row>
    <row r="8" spans="1:34" ht="12.75">
      <c r="A8" s="29"/>
      <c r="B8" s="29"/>
      <c r="W8" s="29"/>
      <c r="X8" s="29"/>
      <c r="Y8" s="29"/>
      <c r="Z8" s="29"/>
      <c r="AA8" s="29"/>
      <c r="AB8" s="29"/>
      <c r="AC8" s="29"/>
      <c r="AD8" s="29"/>
      <c r="AE8" s="29"/>
      <c r="AF8" s="29"/>
      <c r="AG8" s="29"/>
      <c r="AH8" s="29"/>
    </row>
    <row r="9" spans="1:34" ht="12.75">
      <c r="A9" s="29"/>
      <c r="B9" s="29"/>
      <c r="W9" s="29"/>
      <c r="X9" s="29"/>
      <c r="Y9" s="29"/>
      <c r="Z9" s="29"/>
      <c r="AA9" s="29"/>
      <c r="AB9" s="29"/>
      <c r="AC9" s="29"/>
      <c r="AD9" s="29"/>
      <c r="AE9" s="29"/>
      <c r="AF9" s="29"/>
      <c r="AG9" s="29"/>
      <c r="AH9" s="29"/>
    </row>
    <row r="10" spans="1:34" ht="12.75">
      <c r="A10" s="29"/>
      <c r="B10" s="29"/>
      <c r="W10" s="29"/>
      <c r="X10" s="29"/>
      <c r="Y10" s="29"/>
      <c r="Z10" s="29"/>
      <c r="AA10" s="29"/>
      <c r="AB10" s="29"/>
      <c r="AC10" s="29"/>
      <c r="AD10" s="29"/>
      <c r="AE10" s="29"/>
      <c r="AF10" s="29"/>
      <c r="AG10" s="29"/>
      <c r="AH10" s="29"/>
    </row>
    <row r="11" spans="1:34" ht="12.75">
      <c r="A11" s="29"/>
      <c r="B11" s="29"/>
      <c r="W11" s="29"/>
      <c r="X11" s="29"/>
      <c r="Y11" s="29"/>
      <c r="Z11" s="29"/>
      <c r="AA11" s="29"/>
      <c r="AB11" s="29"/>
      <c r="AC11" s="29"/>
      <c r="AD11" s="29"/>
      <c r="AE11" s="29"/>
      <c r="AF11" s="29"/>
      <c r="AG11" s="29"/>
      <c r="AH11" s="29"/>
    </row>
    <row r="12" spans="1:34" ht="12.75">
      <c r="A12" s="29"/>
      <c r="B12" s="29"/>
      <c r="W12" s="29"/>
      <c r="X12" s="29"/>
      <c r="Y12" s="29"/>
      <c r="Z12" s="29"/>
      <c r="AA12" s="29"/>
      <c r="AB12" s="29"/>
      <c r="AC12" s="29"/>
      <c r="AD12" s="29"/>
      <c r="AE12" s="29"/>
      <c r="AF12" s="29"/>
      <c r="AG12" s="29"/>
      <c r="AH12" s="29"/>
    </row>
    <row r="13" spans="1:34" ht="12.75">
      <c r="A13" s="29"/>
      <c r="B13" s="29"/>
      <c r="W13" s="29"/>
      <c r="X13" s="29"/>
      <c r="Y13" s="29"/>
      <c r="Z13" s="29"/>
      <c r="AA13" s="29"/>
      <c r="AB13" s="29"/>
      <c r="AC13" s="29"/>
      <c r="AD13" s="29"/>
      <c r="AE13" s="29"/>
      <c r="AF13" s="29"/>
      <c r="AG13" s="29"/>
      <c r="AH13" s="29"/>
    </row>
    <row r="14" spans="1:34" ht="12.75">
      <c r="A14" s="29"/>
      <c r="B14" s="29"/>
      <c r="W14" s="29"/>
      <c r="X14" s="29"/>
      <c r="Y14" s="29"/>
      <c r="Z14" s="29"/>
      <c r="AA14" s="29"/>
      <c r="AB14" s="29"/>
      <c r="AC14" s="29"/>
      <c r="AD14" s="29"/>
      <c r="AE14" s="29"/>
      <c r="AF14" s="29"/>
      <c r="AG14" s="29"/>
      <c r="AH14" s="29"/>
    </row>
    <row r="15" spans="1:34" ht="12.75">
      <c r="A15" s="29"/>
      <c r="B15" s="29"/>
      <c r="W15" s="29"/>
      <c r="X15" s="29"/>
      <c r="Y15" s="29"/>
      <c r="Z15" s="29"/>
      <c r="AA15" s="29"/>
      <c r="AB15" s="29"/>
      <c r="AC15" s="29"/>
      <c r="AD15" s="29"/>
      <c r="AE15" s="29"/>
      <c r="AF15" s="29"/>
      <c r="AG15" s="29"/>
      <c r="AH15" s="29"/>
    </row>
    <row r="16" spans="1:34" ht="12.75">
      <c r="A16" s="29"/>
      <c r="B16" s="29"/>
      <c r="W16" s="29"/>
      <c r="X16" s="29"/>
      <c r="Y16" s="29"/>
      <c r="Z16" s="29"/>
      <c r="AA16" s="29"/>
      <c r="AB16" s="29"/>
      <c r="AC16" s="29"/>
      <c r="AD16" s="29"/>
      <c r="AE16" s="29"/>
      <c r="AF16" s="29"/>
      <c r="AG16" s="29"/>
      <c r="AH16" s="29"/>
    </row>
    <row r="17" spans="1:34" ht="12.75">
      <c r="A17" s="29"/>
      <c r="B17" s="29"/>
      <c r="W17" s="29"/>
      <c r="X17" s="29"/>
      <c r="Y17" s="29"/>
      <c r="Z17" s="29"/>
      <c r="AA17" s="29"/>
      <c r="AB17" s="29"/>
      <c r="AC17" s="29"/>
      <c r="AD17" s="29"/>
      <c r="AE17" s="29"/>
      <c r="AF17" s="29"/>
      <c r="AG17" s="29"/>
      <c r="AH17" s="29"/>
    </row>
    <row r="18" spans="1:34" ht="12.75">
      <c r="A18" s="29"/>
      <c r="B18" s="29"/>
      <c r="W18" s="29"/>
      <c r="X18" s="29"/>
      <c r="Y18" s="29"/>
      <c r="Z18" s="29"/>
      <c r="AA18" s="29"/>
      <c r="AB18" s="29"/>
      <c r="AC18" s="29"/>
      <c r="AD18" s="29"/>
      <c r="AE18" s="29"/>
      <c r="AF18" s="29"/>
      <c r="AG18" s="29"/>
      <c r="AH18" s="29"/>
    </row>
    <row r="19" spans="1:34" ht="12.75">
      <c r="A19" s="29"/>
      <c r="B19" s="29"/>
      <c r="W19" s="29"/>
      <c r="X19" s="29"/>
      <c r="Y19" s="29"/>
      <c r="Z19" s="29"/>
      <c r="AA19" s="29"/>
      <c r="AB19" s="29"/>
      <c r="AC19" s="29"/>
      <c r="AD19" s="29"/>
      <c r="AE19" s="29"/>
      <c r="AF19" s="29"/>
      <c r="AG19" s="29"/>
      <c r="AH19" s="29"/>
    </row>
    <row r="20" spans="1:34" ht="12.75">
      <c r="A20" s="29"/>
      <c r="B20" s="29"/>
      <c r="W20" s="29"/>
      <c r="X20" s="29"/>
      <c r="Y20" s="29"/>
      <c r="Z20" s="29"/>
      <c r="AA20" s="29"/>
      <c r="AB20" s="29"/>
      <c r="AC20" s="29"/>
      <c r="AD20" s="29"/>
      <c r="AE20" s="29"/>
      <c r="AF20" s="29"/>
      <c r="AG20" s="29"/>
      <c r="AH20" s="29"/>
    </row>
    <row r="21" spans="1:34" ht="12.75">
      <c r="A21" s="29"/>
      <c r="B21" s="29"/>
      <c r="W21" s="29"/>
      <c r="X21" s="29"/>
      <c r="Y21" s="29"/>
      <c r="Z21" s="29"/>
      <c r="AA21" s="29"/>
      <c r="AB21" s="29"/>
      <c r="AC21" s="29"/>
      <c r="AD21" s="29"/>
      <c r="AE21" s="29"/>
      <c r="AF21" s="29"/>
      <c r="AG21" s="29"/>
      <c r="AH21" s="29"/>
    </row>
    <row r="22" spans="1:34" ht="12.75">
      <c r="A22" s="29"/>
      <c r="B22" s="29"/>
      <c r="W22" s="29"/>
      <c r="X22" s="29"/>
      <c r="Y22" s="29"/>
      <c r="Z22" s="29"/>
      <c r="AA22" s="29"/>
      <c r="AB22" s="29"/>
      <c r="AC22" s="29"/>
      <c r="AD22" s="29"/>
      <c r="AE22" s="29"/>
      <c r="AF22" s="29"/>
      <c r="AG22" s="29"/>
      <c r="AH22" s="29"/>
    </row>
    <row r="23" spans="1:34" ht="12.75">
      <c r="A23" s="29"/>
      <c r="B23" s="29"/>
      <c r="W23" s="29"/>
      <c r="X23" s="29"/>
      <c r="Y23" s="29"/>
      <c r="Z23" s="29"/>
      <c r="AA23" s="29"/>
      <c r="AB23" s="29"/>
      <c r="AC23" s="29"/>
      <c r="AD23" s="29"/>
      <c r="AE23" s="29"/>
      <c r="AF23" s="29"/>
      <c r="AG23" s="29"/>
      <c r="AH23" s="29"/>
    </row>
    <row r="24" spans="1:34" ht="12.75">
      <c r="A24" s="29"/>
      <c r="B24" s="29"/>
      <c r="W24" s="29"/>
      <c r="X24" s="29"/>
      <c r="Y24" s="29"/>
      <c r="Z24" s="29"/>
      <c r="AA24" s="29"/>
      <c r="AB24" s="29"/>
      <c r="AC24" s="29"/>
      <c r="AD24" s="29"/>
      <c r="AE24" s="29"/>
      <c r="AF24" s="29"/>
      <c r="AG24" s="29"/>
      <c r="AH24" s="29"/>
    </row>
    <row r="25" spans="1:34" ht="12.75">
      <c r="A25" s="29"/>
      <c r="B25" s="29"/>
      <c r="W25" s="29"/>
      <c r="X25" s="29"/>
      <c r="Y25" s="29"/>
      <c r="Z25" s="29"/>
      <c r="AA25" s="29"/>
      <c r="AB25" s="29"/>
      <c r="AC25" s="29"/>
      <c r="AD25" s="29"/>
      <c r="AE25" s="29"/>
      <c r="AF25" s="29"/>
      <c r="AG25" s="29"/>
      <c r="AH25" s="29"/>
    </row>
    <row r="26" spans="1:34" ht="12.75">
      <c r="A26" s="29"/>
      <c r="B26" s="29"/>
      <c r="W26" s="29"/>
      <c r="X26" s="29"/>
      <c r="Y26" s="29"/>
      <c r="Z26" s="29"/>
      <c r="AA26" s="29"/>
      <c r="AB26" s="29"/>
      <c r="AC26" s="29"/>
      <c r="AD26" s="29"/>
      <c r="AE26" s="29"/>
      <c r="AF26" s="29"/>
      <c r="AG26" s="29"/>
      <c r="AH26" s="29"/>
    </row>
    <row r="27" spans="1:34" ht="12.75">
      <c r="A27" s="29"/>
      <c r="B27" s="29"/>
      <c r="W27" s="29"/>
      <c r="X27" s="29"/>
      <c r="Y27" s="29"/>
      <c r="Z27" s="29"/>
      <c r="AA27" s="29"/>
      <c r="AB27" s="29"/>
      <c r="AC27" s="29"/>
      <c r="AD27" s="29"/>
      <c r="AE27" s="29"/>
      <c r="AF27" s="29"/>
      <c r="AG27" s="29"/>
      <c r="AH27" s="29"/>
    </row>
    <row r="28" spans="1:34" ht="12.75">
      <c r="A28" s="29"/>
      <c r="B28" s="29"/>
      <c r="W28" s="29"/>
      <c r="X28" s="29"/>
      <c r="Y28" s="29"/>
      <c r="Z28" s="29"/>
      <c r="AA28" s="29"/>
      <c r="AB28" s="29"/>
      <c r="AC28" s="29"/>
      <c r="AD28" s="29"/>
      <c r="AE28" s="29"/>
      <c r="AF28" s="29"/>
      <c r="AG28" s="29"/>
      <c r="AH28" s="29"/>
    </row>
    <row r="29" spans="1:34" ht="12.75">
      <c r="A29" s="29"/>
      <c r="B29" s="29"/>
      <c r="W29" s="29"/>
      <c r="X29" s="29"/>
      <c r="Y29" s="29"/>
      <c r="Z29" s="29"/>
      <c r="AA29" s="29"/>
      <c r="AB29" s="29"/>
      <c r="AC29" s="29"/>
      <c r="AD29" s="29"/>
      <c r="AE29" s="29"/>
      <c r="AF29" s="29"/>
      <c r="AG29" s="29"/>
      <c r="AH29" s="29"/>
    </row>
    <row r="30" spans="1:34" ht="12.75">
      <c r="A30" s="29"/>
      <c r="B30" s="29"/>
      <c r="W30" s="29"/>
      <c r="X30" s="29"/>
      <c r="Y30" s="29"/>
      <c r="Z30" s="29"/>
      <c r="AA30" s="29"/>
      <c r="AB30" s="29"/>
      <c r="AC30" s="29"/>
      <c r="AD30" s="29"/>
      <c r="AE30" s="29"/>
      <c r="AF30" s="29"/>
      <c r="AG30" s="29"/>
      <c r="AH30" s="29"/>
    </row>
    <row r="31" spans="1:34" ht="12.75">
      <c r="A31" s="29"/>
      <c r="B31" s="29"/>
      <c r="W31" s="29"/>
      <c r="X31" s="29"/>
      <c r="Y31" s="29"/>
      <c r="Z31" s="29"/>
      <c r="AA31" s="29"/>
      <c r="AB31" s="29"/>
      <c r="AC31" s="29"/>
      <c r="AD31" s="29"/>
      <c r="AE31" s="29"/>
      <c r="AF31" s="29"/>
      <c r="AG31" s="29"/>
      <c r="AH31" s="29"/>
    </row>
    <row r="32" spans="1:34" ht="12.75">
      <c r="A32" s="29"/>
      <c r="B32" s="29"/>
      <c r="W32" s="29"/>
      <c r="X32" s="29"/>
      <c r="Y32" s="29"/>
      <c r="Z32" s="29"/>
      <c r="AA32" s="29"/>
      <c r="AB32" s="29"/>
      <c r="AC32" s="29"/>
      <c r="AD32" s="29"/>
      <c r="AE32" s="29"/>
      <c r="AF32" s="29"/>
      <c r="AG32" s="29"/>
      <c r="AH32" s="29"/>
    </row>
    <row r="33" spans="1:34" ht="12.75">
      <c r="A33" s="29"/>
      <c r="B33" s="29"/>
      <c r="W33" s="29"/>
      <c r="X33" s="29"/>
      <c r="Y33" s="29"/>
      <c r="Z33" s="29"/>
      <c r="AA33" s="29"/>
      <c r="AB33" s="29"/>
      <c r="AC33" s="29"/>
      <c r="AD33" s="29"/>
      <c r="AE33" s="29"/>
      <c r="AF33" s="29"/>
      <c r="AG33" s="29"/>
      <c r="AH33" s="29"/>
    </row>
    <row r="34" spans="1:34" ht="12.75">
      <c r="A34" s="29"/>
      <c r="B34" s="29"/>
      <c r="W34" s="29"/>
      <c r="X34" s="29"/>
      <c r="Y34" s="29"/>
      <c r="Z34" s="29"/>
      <c r="AA34" s="29"/>
      <c r="AB34" s="29"/>
      <c r="AC34" s="29"/>
      <c r="AD34" s="29"/>
      <c r="AE34" s="29"/>
      <c r="AF34" s="29"/>
      <c r="AG34" s="29"/>
      <c r="AH34" s="29"/>
    </row>
    <row r="35" spans="1:34" s="109" customFormat="1" ht="11.25">
      <c r="A35" s="110"/>
      <c r="B35" s="110"/>
      <c r="C35" s="166" t="str">
        <f>'KİŞİSEL BİLGİLER'!H14</f>
        <v>2006-2007</v>
      </c>
      <c r="D35" s="166"/>
      <c r="E35" s="167" t="s">
        <v>66</v>
      </c>
      <c r="F35" s="167"/>
      <c r="G35" s="167"/>
      <c r="H35" s="111">
        <f>'KİŞİSEL BİLGİLER'!H15</f>
        <v>2</v>
      </c>
      <c r="I35" s="168" t="s">
        <v>69</v>
      </c>
      <c r="J35" s="168"/>
      <c r="K35" s="111">
        <f>'KİŞİSEL BİLGİLER'!H8</f>
        <v>5</v>
      </c>
      <c r="L35" s="111" t="str">
        <f>'KİŞİSEL BİLGİLER'!H9</f>
        <v>C</v>
      </c>
      <c r="M35" s="109" t="s">
        <v>68</v>
      </c>
      <c r="R35" s="166" t="str">
        <f>'KİŞİSEL BİLGİLER'!H10</f>
        <v>HALİSE BAŞKAN</v>
      </c>
      <c r="S35" s="166"/>
      <c r="W35" s="110"/>
      <c r="X35" s="110"/>
      <c r="Y35" s="110"/>
      <c r="Z35" s="110"/>
      <c r="AA35" s="110"/>
      <c r="AB35" s="110"/>
      <c r="AC35" s="110"/>
      <c r="AD35" s="110"/>
      <c r="AE35" s="110"/>
      <c r="AF35" s="110"/>
      <c r="AG35" s="110"/>
      <c r="AH35" s="110"/>
    </row>
    <row r="36" spans="1:34" ht="12.75">
      <c r="A36" s="29"/>
      <c r="B36" s="29"/>
      <c r="Q36" s="165" t="str">
        <f>'KİŞİSEL BİLGİLER'!H7</f>
        <v>SOSYAL BİLGİLER</v>
      </c>
      <c r="R36" s="165"/>
      <c r="S36" s="109" t="s">
        <v>42</v>
      </c>
      <c r="W36" s="29"/>
      <c r="X36" s="29"/>
      <c r="Y36" s="29"/>
      <c r="Z36" s="29"/>
      <c r="AA36" s="29"/>
      <c r="AB36" s="29"/>
      <c r="AC36" s="29"/>
      <c r="AD36" s="29"/>
      <c r="AE36" s="29"/>
      <c r="AF36" s="29"/>
      <c r="AG36" s="29"/>
      <c r="AH36" s="29"/>
    </row>
    <row r="37" spans="1:34"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row>
    <row r="38" spans="1:34" ht="12.7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row>
    <row r="39" spans="1:34"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row>
    <row r="40" spans="1:34" ht="12.7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row>
    <row r="41" spans="1:34"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row>
    <row r="42" spans="1:34" ht="12.7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spans="1:34"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row>
    <row r="44" spans="1:34" ht="12.7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row>
    <row r="45" spans="1:34"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row>
    <row r="46" spans="1:34" ht="12.7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row>
    <row r="47" spans="1:34"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row>
    <row r="49" spans="1:34"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row>
    <row r="50" spans="1:34" ht="12.7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ht="12.7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row>
    <row r="53" spans="1:34"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row>
    <row r="54" spans="1:34" ht="12.7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row>
    <row r="55" spans="1:34"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row>
    <row r="56" spans="1:34" ht="12.7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row>
    <row r="57" spans="1:34"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row>
    <row r="58" spans="1:34" ht="12.7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row>
    <row r="59" spans="1:34"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row>
    <row r="60" spans="1:34" ht="12.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row>
    <row r="61" spans="1:34"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row>
    <row r="62" spans="1:34" ht="12.7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row>
    <row r="63" spans="1:34"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row>
    <row r="64" spans="1:34"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row>
    <row r="65" spans="1:34"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row>
    <row r="66" spans="1:34"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row>
    <row r="67" spans="1:34"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row>
    <row r="68" spans="1:34"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row>
    <row r="69" spans="1:34"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row>
    <row r="70" spans="1:34"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row>
    <row r="71" spans="1:34"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row>
    <row r="72" spans="1:34"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row>
    <row r="73" spans="1:2" ht="12.75">
      <c r="A73" s="29"/>
      <c r="B73" s="29"/>
    </row>
  </sheetData>
  <sheetProtection password="C4CC" sheet="1" objects="1" scenarios="1"/>
  <mergeCells count="8">
    <mergeCell ref="Q36:R36"/>
    <mergeCell ref="C35:D35"/>
    <mergeCell ref="E35:G35"/>
    <mergeCell ref="I35:J35"/>
    <mergeCell ref="D1:E1"/>
    <mergeCell ref="F1:H1"/>
    <mergeCell ref="I1:V1"/>
    <mergeCell ref="R35:S35"/>
  </mergeCells>
  <printOptions/>
  <pageMargins left="0.75" right="0.75" top="1" bottom="1" header="0.5" footer="0.5"/>
  <pageSetup horizontalDpi="600" verticalDpi="600" orientation="landscape" paperSize="9" r:id="rId2"/>
  <ignoredErrors>
    <ignoredError sqref="K5:V5" evalError="1"/>
  </ignoredErrors>
  <drawing r:id="rId1"/>
</worksheet>
</file>

<file path=xl/worksheets/sheet6.xml><?xml version="1.0" encoding="utf-8"?>
<worksheet xmlns="http://schemas.openxmlformats.org/spreadsheetml/2006/main" xmlns:r="http://schemas.openxmlformats.org/officeDocument/2006/relationships">
  <sheetPr>
    <tabColor indexed="40"/>
  </sheetPr>
  <dimension ref="A1:CR135"/>
  <sheetViews>
    <sheetView zoomScalePageLayoutView="0" workbookViewId="0" topLeftCell="C1">
      <selection activeCell="AG11" sqref="AG11"/>
    </sheetView>
  </sheetViews>
  <sheetFormatPr defaultColWidth="9.00390625" defaultRowHeight="12.75"/>
  <cols>
    <col min="1" max="1" width="4.375" style="7" customWidth="1"/>
    <col min="2" max="2" width="9.125" style="7" customWidth="1"/>
    <col min="3" max="3" width="3.875" style="7" customWidth="1"/>
    <col min="4" max="12" width="2.75390625" style="7" customWidth="1"/>
    <col min="13" max="32" width="4.625" style="7" customWidth="1"/>
    <col min="33" max="33" width="9.125" style="7" customWidth="1"/>
    <col min="34" max="35" width="4.625" style="7" customWidth="1"/>
    <col min="36" max="47" width="2.75390625" style="7" customWidth="1"/>
    <col min="48" max="16384" width="9.125" style="7" customWidth="1"/>
  </cols>
  <sheetData>
    <row r="1" spans="1:46" ht="15.75">
      <c r="A1" s="25"/>
      <c r="B1" s="25"/>
      <c r="Q1" s="151" t="str">
        <f>'KİŞİSEL BİLGİLER'!H6</f>
        <v>ÖĞRETMEN YUSUF ZİYA İLKÖĞRETİM OKULU</v>
      </c>
      <c r="R1" s="151"/>
      <c r="S1" s="151"/>
      <c r="T1" s="151"/>
      <c r="U1" s="151"/>
      <c r="V1" s="151"/>
      <c r="W1" s="151"/>
      <c r="X1" s="151"/>
      <c r="AH1" s="25"/>
      <c r="AI1" s="25"/>
      <c r="AJ1" s="25"/>
      <c r="AK1" s="25"/>
      <c r="AL1" s="25"/>
      <c r="AM1" s="25"/>
      <c r="AN1" s="25"/>
      <c r="AO1" s="25"/>
      <c r="AP1" s="25"/>
      <c r="AQ1" s="25"/>
      <c r="AR1" s="25"/>
      <c r="AS1" s="25"/>
      <c r="AT1" s="25"/>
    </row>
    <row r="2" spans="1:46" ht="12.75">
      <c r="A2" s="25"/>
      <c r="B2" s="25"/>
      <c r="AH2" s="25"/>
      <c r="AI2" s="25"/>
      <c r="AJ2" s="25"/>
      <c r="AK2" s="25"/>
      <c r="AL2" s="25"/>
      <c r="AM2" s="25"/>
      <c r="AN2" s="25"/>
      <c r="AO2" s="25"/>
      <c r="AP2" s="25"/>
      <c r="AQ2" s="25"/>
      <c r="AR2" s="25"/>
      <c r="AS2" s="25"/>
      <c r="AT2" s="25"/>
    </row>
    <row r="3" spans="1:47" ht="15.75">
      <c r="A3" s="25"/>
      <c r="B3" s="25"/>
      <c r="C3" s="8"/>
      <c r="D3" s="8"/>
      <c r="E3" s="8"/>
      <c r="F3" s="8"/>
      <c r="G3" s="158">
        <f>'KİŞİSEL BİLGİLER'!H8</f>
        <v>5</v>
      </c>
      <c r="H3" s="158"/>
      <c r="I3" s="8" t="s">
        <v>15</v>
      </c>
      <c r="J3" s="159" t="str">
        <f>'KİŞİSEL BİLGİLER'!H9</f>
        <v>C</v>
      </c>
      <c r="K3" s="159"/>
      <c r="L3" s="9"/>
      <c r="M3" s="8" t="s">
        <v>16</v>
      </c>
      <c r="N3" s="8"/>
      <c r="O3" s="8"/>
      <c r="P3" s="8" t="s">
        <v>44</v>
      </c>
      <c r="Q3" s="160" t="str">
        <f>'KİŞİSEL BİLGİLER'!H7</f>
        <v>SOSYAL BİLGİLER</v>
      </c>
      <c r="R3" s="160"/>
      <c r="S3" s="160"/>
      <c r="T3" s="160"/>
      <c r="U3" s="160"/>
      <c r="V3" s="160"/>
      <c r="W3" s="160"/>
      <c r="X3" s="160"/>
      <c r="Y3" s="10"/>
      <c r="Z3" s="160" t="s">
        <v>41</v>
      </c>
      <c r="AA3" s="160"/>
      <c r="AB3" s="160"/>
      <c r="AC3" s="160"/>
      <c r="AD3" s="160"/>
      <c r="AE3" s="160"/>
      <c r="AF3" s="161">
        <f ca="1">TODAY()</f>
        <v>39970</v>
      </c>
      <c r="AG3" s="162"/>
      <c r="AH3" s="25"/>
      <c r="AI3" s="25"/>
      <c r="AJ3" s="25"/>
      <c r="AK3" s="25"/>
      <c r="AL3" s="25"/>
      <c r="AM3" s="25"/>
      <c r="AN3" s="25"/>
      <c r="AO3" s="25"/>
      <c r="AP3" s="25"/>
      <c r="AQ3" s="25"/>
      <c r="AR3" s="25"/>
      <c r="AS3" s="25"/>
      <c r="AT3" s="25"/>
      <c r="AU3" s="25"/>
    </row>
    <row r="4" spans="1:47" ht="12.75" customHeight="1">
      <c r="A4" s="25"/>
      <c r="B4" s="25"/>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25"/>
      <c r="AI4" s="25"/>
      <c r="AJ4" s="25"/>
      <c r="AK4" s="25"/>
      <c r="AL4" s="25"/>
      <c r="AM4" s="25"/>
      <c r="AN4" s="25"/>
      <c r="AO4" s="25"/>
      <c r="AP4" s="25"/>
      <c r="AQ4" s="25"/>
      <c r="AR4" s="25"/>
      <c r="AS4" s="25"/>
      <c r="AT4" s="25"/>
      <c r="AU4" s="25"/>
    </row>
    <row r="5" spans="1:47" ht="12.75">
      <c r="A5" s="25"/>
      <c r="B5" s="25"/>
      <c r="C5" s="15" t="s">
        <v>18</v>
      </c>
      <c r="D5" s="153" t="s">
        <v>17</v>
      </c>
      <c r="E5" s="153"/>
      <c r="F5" s="153" t="s">
        <v>2</v>
      </c>
      <c r="G5" s="153"/>
      <c r="H5" s="153"/>
      <c r="I5" s="153"/>
      <c r="J5" s="153"/>
      <c r="K5" s="153"/>
      <c r="L5" s="153"/>
      <c r="M5" s="17" t="s">
        <v>19</v>
      </c>
      <c r="N5" s="17" t="s">
        <v>20</v>
      </c>
      <c r="O5" s="17" t="s">
        <v>21</v>
      </c>
      <c r="P5" s="17" t="s">
        <v>22</v>
      </c>
      <c r="Q5" s="17" t="s">
        <v>23</v>
      </c>
      <c r="R5" s="17" t="s">
        <v>24</v>
      </c>
      <c r="S5" s="17" t="s">
        <v>25</v>
      </c>
      <c r="T5" s="17" t="s">
        <v>26</v>
      </c>
      <c r="U5" s="17" t="s">
        <v>27</v>
      </c>
      <c r="V5" s="18" t="s">
        <v>28</v>
      </c>
      <c r="W5" s="18" t="s">
        <v>29</v>
      </c>
      <c r="X5" s="18" t="s">
        <v>30</v>
      </c>
      <c r="Y5" s="18" t="s">
        <v>31</v>
      </c>
      <c r="Z5" s="18" t="s">
        <v>32</v>
      </c>
      <c r="AA5" s="18" t="s">
        <v>33</v>
      </c>
      <c r="AB5" s="18" t="s">
        <v>34</v>
      </c>
      <c r="AC5" s="18" t="s">
        <v>35</v>
      </c>
      <c r="AD5" s="18" t="s">
        <v>36</v>
      </c>
      <c r="AE5" s="18" t="s">
        <v>37</v>
      </c>
      <c r="AF5" s="18" t="s">
        <v>38</v>
      </c>
      <c r="AG5" s="19" t="s">
        <v>39</v>
      </c>
      <c r="AH5" s="25"/>
      <c r="AI5" s="25"/>
      <c r="AJ5" s="25"/>
      <c r="AK5" s="25"/>
      <c r="AL5" s="25"/>
      <c r="AM5" s="25"/>
      <c r="AN5" s="25"/>
      <c r="AO5" s="25"/>
      <c r="AP5" s="25"/>
      <c r="AQ5" s="25"/>
      <c r="AR5" s="25"/>
      <c r="AS5" s="25"/>
      <c r="AT5" s="25"/>
      <c r="AU5" s="25"/>
    </row>
    <row r="6" spans="1:47" ht="12.75">
      <c r="A6" s="25"/>
      <c r="B6" s="25"/>
      <c r="C6" s="20">
        <v>1</v>
      </c>
      <c r="D6" s="154">
        <f>'SINIF LİSTESİ'!E5</f>
        <v>22</v>
      </c>
      <c r="E6" s="154"/>
      <c r="F6" s="155" t="str">
        <f>'SINIF LİSTESİ'!F5</f>
        <v>AYLİN DOYURAN</v>
      </c>
      <c r="G6" s="155"/>
      <c r="H6" s="155"/>
      <c r="I6" s="155"/>
      <c r="J6" s="155"/>
      <c r="K6" s="155"/>
      <c r="L6" s="155"/>
      <c r="M6" s="105"/>
      <c r="N6" s="105"/>
      <c r="O6" s="105"/>
      <c r="P6" s="105"/>
      <c r="Q6" s="105"/>
      <c r="R6" s="105"/>
      <c r="S6" s="105"/>
      <c r="T6" s="105"/>
      <c r="U6" s="105"/>
      <c r="V6" s="105"/>
      <c r="W6" s="105"/>
      <c r="X6" s="105"/>
      <c r="Y6" s="105"/>
      <c r="Z6" s="105"/>
      <c r="AA6" s="105"/>
      <c r="AB6" s="105"/>
      <c r="AC6" s="105"/>
      <c r="AD6" s="105"/>
      <c r="AE6" s="105"/>
      <c r="AF6" s="105"/>
      <c r="AG6" s="16">
        <f>SUM(M6:AF6)</f>
        <v>0</v>
      </c>
      <c r="AH6" s="25"/>
      <c r="AI6" s="25"/>
      <c r="AJ6" s="25"/>
      <c r="AK6" s="25"/>
      <c r="AL6" s="25"/>
      <c r="AM6" s="25"/>
      <c r="AN6" s="25"/>
      <c r="AO6" s="25"/>
      <c r="AP6" s="25"/>
      <c r="AQ6" s="25"/>
      <c r="AR6" s="25"/>
      <c r="AS6" s="25"/>
      <c r="AT6" s="25"/>
      <c r="AU6" s="25"/>
    </row>
    <row r="7" spans="1:47" ht="12.75">
      <c r="A7" s="25"/>
      <c r="B7" s="25"/>
      <c r="C7" s="21">
        <v>2</v>
      </c>
      <c r="D7" s="156">
        <f>'SINIF LİSTESİ'!E6</f>
        <v>23</v>
      </c>
      <c r="E7" s="156"/>
      <c r="F7" s="157" t="str">
        <f>'SINIF LİSTESİ'!F6</f>
        <v>YEŞİM KARTAL</v>
      </c>
      <c r="G7" s="157"/>
      <c r="H7" s="157"/>
      <c r="I7" s="157"/>
      <c r="J7" s="157"/>
      <c r="K7" s="157"/>
      <c r="L7" s="157"/>
      <c r="M7" s="106"/>
      <c r="N7" s="106"/>
      <c r="O7" s="106"/>
      <c r="P7" s="106"/>
      <c r="Q7" s="106"/>
      <c r="R7" s="106"/>
      <c r="S7" s="106"/>
      <c r="T7" s="106"/>
      <c r="U7" s="106"/>
      <c r="V7" s="106"/>
      <c r="W7" s="106"/>
      <c r="X7" s="106"/>
      <c r="Y7" s="106"/>
      <c r="Z7" s="106"/>
      <c r="AA7" s="106"/>
      <c r="AB7" s="106"/>
      <c r="AC7" s="106"/>
      <c r="AD7" s="106"/>
      <c r="AE7" s="106"/>
      <c r="AF7" s="106"/>
      <c r="AG7" s="16">
        <f aca="true" t="shared" si="0" ref="AG7:AG30">SUM(M7:AF7)</f>
        <v>0</v>
      </c>
      <c r="AH7" s="25"/>
      <c r="AI7" s="25"/>
      <c r="AJ7" s="25"/>
      <c r="AK7" s="25"/>
      <c r="AL7" s="25"/>
      <c r="AM7" s="25"/>
      <c r="AN7" s="25"/>
      <c r="AO7" s="25"/>
      <c r="AP7" s="25"/>
      <c r="AQ7" s="25"/>
      <c r="AR7" s="25"/>
      <c r="AS7" s="25"/>
      <c r="AT7" s="25"/>
      <c r="AU7" s="25"/>
    </row>
    <row r="8" spans="1:47" ht="12.75">
      <c r="A8" s="25"/>
      <c r="B8" s="25"/>
      <c r="C8" s="20">
        <v>3</v>
      </c>
      <c r="D8" s="154">
        <f>'SINIF LİSTESİ'!E7</f>
        <v>26</v>
      </c>
      <c r="E8" s="154"/>
      <c r="F8" s="155" t="str">
        <f>'SINIF LİSTESİ'!F7</f>
        <v>MUSTAFA KURTOĞLU</v>
      </c>
      <c r="G8" s="155"/>
      <c r="H8" s="155"/>
      <c r="I8" s="155"/>
      <c r="J8" s="155"/>
      <c r="K8" s="155"/>
      <c r="L8" s="155"/>
      <c r="M8" s="105"/>
      <c r="N8" s="105"/>
      <c r="O8" s="105"/>
      <c r="P8" s="105"/>
      <c r="Q8" s="105"/>
      <c r="R8" s="105"/>
      <c r="S8" s="105"/>
      <c r="T8" s="105"/>
      <c r="U8" s="105"/>
      <c r="V8" s="105"/>
      <c r="W8" s="105"/>
      <c r="X8" s="105"/>
      <c r="Y8" s="105"/>
      <c r="Z8" s="105"/>
      <c r="AA8" s="105"/>
      <c r="AB8" s="105"/>
      <c r="AC8" s="105"/>
      <c r="AD8" s="105"/>
      <c r="AE8" s="105"/>
      <c r="AF8" s="105"/>
      <c r="AG8" s="16">
        <f t="shared" si="0"/>
        <v>0</v>
      </c>
      <c r="AH8" s="25"/>
      <c r="AI8" s="25"/>
      <c r="AJ8" s="25"/>
      <c r="AK8" s="25"/>
      <c r="AL8" s="25"/>
      <c r="AM8" s="25"/>
      <c r="AN8" s="25"/>
      <c r="AO8" s="25"/>
      <c r="AP8" s="25"/>
      <c r="AQ8" s="25"/>
      <c r="AR8" s="25"/>
      <c r="AS8" s="25"/>
      <c r="AT8" s="25"/>
      <c r="AU8" s="25"/>
    </row>
    <row r="9" spans="1:47" ht="12.75">
      <c r="A9" s="25"/>
      <c r="B9" s="25"/>
      <c r="C9" s="21">
        <v>4</v>
      </c>
      <c r="D9" s="156">
        <f>'SINIF LİSTESİ'!E8</f>
        <v>30</v>
      </c>
      <c r="E9" s="156"/>
      <c r="F9" s="157" t="str">
        <f>'SINIF LİSTESİ'!F8</f>
        <v>GAMZE GERİZ</v>
      </c>
      <c r="G9" s="157"/>
      <c r="H9" s="157"/>
      <c r="I9" s="157"/>
      <c r="J9" s="157"/>
      <c r="K9" s="157"/>
      <c r="L9" s="157"/>
      <c r="M9" s="106"/>
      <c r="N9" s="106"/>
      <c r="O9" s="106"/>
      <c r="P9" s="106"/>
      <c r="Q9" s="106"/>
      <c r="R9" s="106"/>
      <c r="S9" s="106"/>
      <c r="T9" s="106"/>
      <c r="U9" s="106"/>
      <c r="V9" s="106"/>
      <c r="W9" s="106"/>
      <c r="X9" s="106"/>
      <c r="Y9" s="106"/>
      <c r="Z9" s="106"/>
      <c r="AA9" s="106"/>
      <c r="AB9" s="106"/>
      <c r="AC9" s="106"/>
      <c r="AD9" s="106"/>
      <c r="AE9" s="106"/>
      <c r="AF9" s="106"/>
      <c r="AG9" s="16">
        <f t="shared" si="0"/>
        <v>0</v>
      </c>
      <c r="AH9" s="25"/>
      <c r="AI9" s="25"/>
      <c r="AJ9" s="25"/>
      <c r="AK9" s="25"/>
      <c r="AL9" s="25"/>
      <c r="AM9" s="25"/>
      <c r="AN9" s="25"/>
      <c r="AO9" s="25"/>
      <c r="AP9" s="25"/>
      <c r="AQ9" s="25"/>
      <c r="AR9" s="25"/>
      <c r="AS9" s="25"/>
      <c r="AT9" s="25"/>
      <c r="AU9" s="25"/>
    </row>
    <row r="10" spans="1:47" ht="12.75">
      <c r="A10" s="25"/>
      <c r="B10" s="25"/>
      <c r="C10" s="20">
        <v>5</v>
      </c>
      <c r="D10" s="154">
        <f>'SINIF LİSTESİ'!E9</f>
        <v>33</v>
      </c>
      <c r="E10" s="154"/>
      <c r="F10" s="155" t="str">
        <f>'SINIF LİSTESİ'!F9</f>
        <v>BAHAR DOĞRU</v>
      </c>
      <c r="G10" s="155"/>
      <c r="H10" s="155"/>
      <c r="I10" s="155"/>
      <c r="J10" s="155"/>
      <c r="K10" s="155"/>
      <c r="L10" s="155"/>
      <c r="M10" s="105"/>
      <c r="N10" s="105"/>
      <c r="O10" s="105"/>
      <c r="P10" s="105"/>
      <c r="Q10" s="105"/>
      <c r="R10" s="105"/>
      <c r="S10" s="105"/>
      <c r="T10" s="105"/>
      <c r="U10" s="105"/>
      <c r="V10" s="105"/>
      <c r="W10" s="105"/>
      <c r="X10" s="105"/>
      <c r="Y10" s="105"/>
      <c r="Z10" s="105"/>
      <c r="AA10" s="105"/>
      <c r="AB10" s="105"/>
      <c r="AC10" s="105"/>
      <c r="AD10" s="105"/>
      <c r="AE10" s="105"/>
      <c r="AF10" s="105"/>
      <c r="AG10" s="16">
        <f t="shared" si="0"/>
        <v>0</v>
      </c>
      <c r="AH10" s="25"/>
      <c r="AI10" s="25"/>
      <c r="AJ10" s="25"/>
      <c r="AK10" s="25"/>
      <c r="AL10" s="25"/>
      <c r="AM10" s="25"/>
      <c r="AN10" s="25"/>
      <c r="AO10" s="25"/>
      <c r="AP10" s="25"/>
      <c r="AQ10" s="25"/>
      <c r="AR10" s="25"/>
      <c r="AS10" s="25"/>
      <c r="AT10" s="25"/>
      <c r="AU10" s="25"/>
    </row>
    <row r="11" spans="1:47" ht="12.75">
      <c r="A11" s="25"/>
      <c r="B11" s="25"/>
      <c r="C11" s="21">
        <v>6</v>
      </c>
      <c r="D11" s="156">
        <f>'SINIF LİSTESİ'!E10</f>
        <v>55</v>
      </c>
      <c r="E11" s="156"/>
      <c r="F11" s="157" t="str">
        <f>'SINIF LİSTESİ'!F10</f>
        <v>AZİZ AKAY</v>
      </c>
      <c r="G11" s="157"/>
      <c r="H11" s="157"/>
      <c r="I11" s="157"/>
      <c r="J11" s="157"/>
      <c r="K11" s="157"/>
      <c r="L11" s="157"/>
      <c r="M11" s="106"/>
      <c r="N11" s="106"/>
      <c r="O11" s="106"/>
      <c r="P11" s="106"/>
      <c r="Q11" s="106"/>
      <c r="R11" s="106"/>
      <c r="S11" s="106"/>
      <c r="T11" s="106"/>
      <c r="U11" s="106"/>
      <c r="V11" s="106"/>
      <c r="W11" s="106"/>
      <c r="X11" s="106"/>
      <c r="Y11" s="106"/>
      <c r="Z11" s="106"/>
      <c r="AA11" s="106"/>
      <c r="AB11" s="106"/>
      <c r="AC11" s="106"/>
      <c r="AD11" s="106"/>
      <c r="AE11" s="106"/>
      <c r="AF11" s="106"/>
      <c r="AG11" s="16">
        <f t="shared" si="0"/>
        <v>0</v>
      </c>
      <c r="AH11" s="25"/>
      <c r="AI11" s="25"/>
      <c r="AJ11" s="25"/>
      <c r="AK11" s="25"/>
      <c r="AL11" s="25"/>
      <c r="AM11" s="25"/>
      <c r="AN11" s="25"/>
      <c r="AO11" s="25"/>
      <c r="AP11" s="25"/>
      <c r="AQ11" s="25"/>
      <c r="AR11" s="25"/>
      <c r="AS11" s="25"/>
      <c r="AT11" s="25"/>
      <c r="AU11" s="25"/>
    </row>
    <row r="12" spans="1:47" ht="12.75">
      <c r="A12" s="25"/>
      <c r="B12" s="25"/>
      <c r="C12" s="20">
        <v>7</v>
      </c>
      <c r="D12" s="154">
        <f>'SINIF LİSTESİ'!E11</f>
        <v>168</v>
      </c>
      <c r="E12" s="154"/>
      <c r="F12" s="155" t="str">
        <f>'SINIF LİSTESİ'!F11</f>
        <v>SERHAT KUŞ</v>
      </c>
      <c r="G12" s="155"/>
      <c r="H12" s="155"/>
      <c r="I12" s="155"/>
      <c r="J12" s="155"/>
      <c r="K12" s="155"/>
      <c r="L12" s="155"/>
      <c r="M12" s="105"/>
      <c r="N12" s="105"/>
      <c r="O12" s="105"/>
      <c r="P12" s="105"/>
      <c r="Q12" s="105"/>
      <c r="R12" s="105"/>
      <c r="S12" s="105"/>
      <c r="T12" s="105"/>
      <c r="U12" s="105"/>
      <c r="V12" s="105"/>
      <c r="W12" s="105"/>
      <c r="X12" s="105"/>
      <c r="Y12" s="105"/>
      <c r="Z12" s="105"/>
      <c r="AA12" s="105"/>
      <c r="AB12" s="105"/>
      <c r="AC12" s="105"/>
      <c r="AD12" s="105"/>
      <c r="AE12" s="105"/>
      <c r="AF12" s="105"/>
      <c r="AG12" s="16">
        <f t="shared" si="0"/>
        <v>0</v>
      </c>
      <c r="AH12" s="25"/>
      <c r="AI12" s="25"/>
      <c r="AJ12" s="25"/>
      <c r="AK12" s="25"/>
      <c r="AL12" s="25"/>
      <c r="AM12" s="25"/>
      <c r="AN12" s="25"/>
      <c r="AO12" s="25"/>
      <c r="AP12" s="25"/>
      <c r="AQ12" s="25"/>
      <c r="AR12" s="25"/>
      <c r="AS12" s="25"/>
      <c r="AT12" s="25"/>
      <c r="AU12" s="25"/>
    </row>
    <row r="13" spans="1:47" ht="12.75">
      <c r="A13" s="25"/>
      <c r="B13" s="25"/>
      <c r="C13" s="21">
        <v>8</v>
      </c>
      <c r="D13" s="156">
        <f>'SINIF LİSTESİ'!E12</f>
        <v>169</v>
      </c>
      <c r="E13" s="156"/>
      <c r="F13" s="157" t="str">
        <f>'SINIF LİSTESİ'!F12</f>
        <v>SEZGİN KARAKUŞ</v>
      </c>
      <c r="G13" s="157"/>
      <c r="H13" s="157"/>
      <c r="I13" s="157"/>
      <c r="J13" s="157"/>
      <c r="K13" s="157"/>
      <c r="L13" s="157"/>
      <c r="M13" s="106"/>
      <c r="N13" s="106"/>
      <c r="O13" s="106"/>
      <c r="P13" s="106"/>
      <c r="Q13" s="106"/>
      <c r="R13" s="106"/>
      <c r="S13" s="106"/>
      <c r="T13" s="106"/>
      <c r="U13" s="106"/>
      <c r="V13" s="106"/>
      <c r="W13" s="106"/>
      <c r="X13" s="106"/>
      <c r="Y13" s="106"/>
      <c r="Z13" s="106"/>
      <c r="AA13" s="106"/>
      <c r="AB13" s="106"/>
      <c r="AC13" s="106"/>
      <c r="AD13" s="106"/>
      <c r="AE13" s="106"/>
      <c r="AF13" s="106"/>
      <c r="AG13" s="16">
        <f t="shared" si="0"/>
        <v>0</v>
      </c>
      <c r="AH13" s="25"/>
      <c r="AI13" s="25"/>
      <c r="AJ13" s="25"/>
      <c r="AK13" s="25"/>
      <c r="AL13" s="25"/>
      <c r="AM13" s="25"/>
      <c r="AN13" s="25"/>
      <c r="AO13" s="25"/>
      <c r="AP13" s="25"/>
      <c r="AQ13" s="25"/>
      <c r="AR13" s="25"/>
      <c r="AS13" s="25"/>
      <c r="AT13" s="25"/>
      <c r="AU13" s="25"/>
    </row>
    <row r="14" spans="1:47" ht="12.75">
      <c r="A14" s="25"/>
      <c r="B14" s="25"/>
      <c r="C14" s="20">
        <v>9</v>
      </c>
      <c r="D14" s="154">
        <f>'SINIF LİSTESİ'!E13</f>
        <v>171</v>
      </c>
      <c r="E14" s="154"/>
      <c r="F14" s="155" t="str">
        <f>'SINIF LİSTESİ'!F13</f>
        <v>ELİF AKSU</v>
      </c>
      <c r="G14" s="155"/>
      <c r="H14" s="155"/>
      <c r="I14" s="155"/>
      <c r="J14" s="155"/>
      <c r="K14" s="155"/>
      <c r="L14" s="155"/>
      <c r="M14" s="105"/>
      <c r="N14" s="105"/>
      <c r="O14" s="105"/>
      <c r="P14" s="105"/>
      <c r="Q14" s="105"/>
      <c r="R14" s="105"/>
      <c r="S14" s="105"/>
      <c r="T14" s="105"/>
      <c r="U14" s="105"/>
      <c r="V14" s="105"/>
      <c r="W14" s="105"/>
      <c r="X14" s="105"/>
      <c r="Y14" s="105"/>
      <c r="Z14" s="105"/>
      <c r="AA14" s="105"/>
      <c r="AB14" s="105"/>
      <c r="AC14" s="105"/>
      <c r="AD14" s="105"/>
      <c r="AE14" s="105"/>
      <c r="AF14" s="105"/>
      <c r="AG14" s="16">
        <f t="shared" si="0"/>
        <v>0</v>
      </c>
      <c r="AH14" s="25"/>
      <c r="AI14" s="25"/>
      <c r="AJ14" s="25"/>
      <c r="AK14" s="25"/>
      <c r="AL14" s="25"/>
      <c r="AM14" s="25"/>
      <c r="AN14" s="25"/>
      <c r="AO14" s="25"/>
      <c r="AP14" s="25"/>
      <c r="AQ14" s="25"/>
      <c r="AR14" s="25"/>
      <c r="AS14" s="25"/>
      <c r="AT14" s="25"/>
      <c r="AU14" s="25"/>
    </row>
    <row r="15" spans="1:47" ht="12.75">
      <c r="A15" s="25"/>
      <c r="B15" s="25"/>
      <c r="C15" s="21">
        <v>10</v>
      </c>
      <c r="D15" s="156">
        <f>'SINIF LİSTESİ'!E14</f>
        <v>172</v>
      </c>
      <c r="E15" s="156"/>
      <c r="F15" s="157" t="str">
        <f>'SINIF LİSTESİ'!F14</f>
        <v>YUNUS BOZLAR</v>
      </c>
      <c r="G15" s="157"/>
      <c r="H15" s="157"/>
      <c r="I15" s="157"/>
      <c r="J15" s="157"/>
      <c r="K15" s="157"/>
      <c r="L15" s="157"/>
      <c r="M15" s="106"/>
      <c r="N15" s="106"/>
      <c r="O15" s="106"/>
      <c r="P15" s="106"/>
      <c r="Q15" s="106"/>
      <c r="R15" s="106"/>
      <c r="S15" s="106"/>
      <c r="T15" s="106"/>
      <c r="U15" s="106"/>
      <c r="V15" s="106"/>
      <c r="W15" s="106"/>
      <c r="X15" s="106"/>
      <c r="Y15" s="106"/>
      <c r="Z15" s="106"/>
      <c r="AA15" s="106"/>
      <c r="AB15" s="106"/>
      <c r="AC15" s="106"/>
      <c r="AD15" s="106"/>
      <c r="AE15" s="106"/>
      <c r="AF15" s="106"/>
      <c r="AG15" s="16">
        <f t="shared" si="0"/>
        <v>0</v>
      </c>
      <c r="AH15" s="25"/>
      <c r="AI15" s="25"/>
      <c r="AJ15" s="25"/>
      <c r="AK15" s="25"/>
      <c r="AL15" s="25"/>
      <c r="AM15" s="25"/>
      <c r="AN15" s="25"/>
      <c r="AO15" s="25"/>
      <c r="AP15" s="25"/>
      <c r="AQ15" s="25"/>
      <c r="AR15" s="25"/>
      <c r="AS15" s="25"/>
      <c r="AT15" s="25"/>
      <c r="AU15" s="25"/>
    </row>
    <row r="16" spans="1:47" ht="12.75">
      <c r="A16" s="25"/>
      <c r="B16" s="25"/>
      <c r="C16" s="20">
        <v>11</v>
      </c>
      <c r="D16" s="154">
        <f>'SINIF LİSTESİ'!E15</f>
        <v>196</v>
      </c>
      <c r="E16" s="154"/>
      <c r="F16" s="155" t="str">
        <f>'SINIF LİSTESİ'!F15</f>
        <v>İZEL ÖLMEZGİL</v>
      </c>
      <c r="G16" s="155"/>
      <c r="H16" s="155"/>
      <c r="I16" s="155"/>
      <c r="J16" s="155"/>
      <c r="K16" s="155"/>
      <c r="L16" s="155"/>
      <c r="M16" s="105"/>
      <c r="N16" s="105"/>
      <c r="O16" s="105"/>
      <c r="P16" s="105"/>
      <c r="Q16" s="105"/>
      <c r="R16" s="105"/>
      <c r="S16" s="105"/>
      <c r="T16" s="105"/>
      <c r="U16" s="105"/>
      <c r="V16" s="105"/>
      <c r="W16" s="105"/>
      <c r="X16" s="105"/>
      <c r="Y16" s="105"/>
      <c r="Z16" s="105"/>
      <c r="AA16" s="105"/>
      <c r="AB16" s="105"/>
      <c r="AC16" s="105"/>
      <c r="AD16" s="105"/>
      <c r="AE16" s="105"/>
      <c r="AF16" s="105"/>
      <c r="AG16" s="16">
        <f t="shared" si="0"/>
        <v>0</v>
      </c>
      <c r="AH16" s="25"/>
      <c r="AI16" s="25"/>
      <c r="AJ16" s="25"/>
      <c r="AK16" s="25"/>
      <c r="AL16" s="25"/>
      <c r="AM16" s="25"/>
      <c r="AN16" s="25"/>
      <c r="AO16" s="25"/>
      <c r="AP16" s="25"/>
      <c r="AQ16" s="25"/>
      <c r="AR16" s="25"/>
      <c r="AS16" s="25"/>
      <c r="AT16" s="25"/>
      <c r="AU16" s="25"/>
    </row>
    <row r="17" spans="1:47" ht="12.75">
      <c r="A17" s="25"/>
      <c r="B17" s="25"/>
      <c r="C17" s="21">
        <v>12</v>
      </c>
      <c r="D17" s="156">
        <f>'SINIF LİSTESİ'!E16</f>
        <v>261</v>
      </c>
      <c r="E17" s="156"/>
      <c r="F17" s="157" t="str">
        <f>'SINIF LİSTESİ'!F16</f>
        <v>TAYFUN AYDIN</v>
      </c>
      <c r="G17" s="157"/>
      <c r="H17" s="157"/>
      <c r="I17" s="157"/>
      <c r="J17" s="157"/>
      <c r="K17" s="157"/>
      <c r="L17" s="157"/>
      <c r="M17" s="106"/>
      <c r="N17" s="106"/>
      <c r="O17" s="106"/>
      <c r="P17" s="106"/>
      <c r="Q17" s="106"/>
      <c r="R17" s="106"/>
      <c r="S17" s="106"/>
      <c r="T17" s="106"/>
      <c r="U17" s="106"/>
      <c r="V17" s="106"/>
      <c r="W17" s="106"/>
      <c r="X17" s="106"/>
      <c r="Y17" s="106"/>
      <c r="Z17" s="106"/>
      <c r="AA17" s="106"/>
      <c r="AB17" s="106"/>
      <c r="AC17" s="106"/>
      <c r="AD17" s="106"/>
      <c r="AE17" s="106"/>
      <c r="AF17" s="106"/>
      <c r="AG17" s="16">
        <f t="shared" si="0"/>
        <v>0</v>
      </c>
      <c r="AH17" s="25"/>
      <c r="AI17" s="25"/>
      <c r="AJ17" s="25"/>
      <c r="AK17" s="25"/>
      <c r="AL17" s="25"/>
      <c r="AM17" s="25"/>
      <c r="AN17" s="25"/>
      <c r="AO17" s="25"/>
      <c r="AP17" s="25"/>
      <c r="AQ17" s="25"/>
      <c r="AR17" s="25"/>
      <c r="AS17" s="25"/>
      <c r="AT17" s="25"/>
      <c r="AU17" s="25"/>
    </row>
    <row r="18" spans="1:47" ht="12.75">
      <c r="A18" s="25"/>
      <c r="B18" s="25"/>
      <c r="C18" s="20">
        <v>13</v>
      </c>
      <c r="D18" s="154">
        <f>'SINIF LİSTESİ'!E17</f>
        <v>263</v>
      </c>
      <c r="E18" s="154"/>
      <c r="F18" s="155" t="str">
        <f>'SINIF LİSTESİ'!F17</f>
        <v>NESLİHAN ERER</v>
      </c>
      <c r="G18" s="155"/>
      <c r="H18" s="155"/>
      <c r="I18" s="155"/>
      <c r="J18" s="155"/>
      <c r="K18" s="155"/>
      <c r="L18" s="155"/>
      <c r="M18" s="105"/>
      <c r="N18" s="105"/>
      <c r="O18" s="105"/>
      <c r="P18" s="105"/>
      <c r="Q18" s="105"/>
      <c r="R18" s="105"/>
      <c r="S18" s="105"/>
      <c r="T18" s="105"/>
      <c r="U18" s="105"/>
      <c r="V18" s="105"/>
      <c r="W18" s="105"/>
      <c r="X18" s="105"/>
      <c r="Y18" s="105"/>
      <c r="Z18" s="105"/>
      <c r="AA18" s="105"/>
      <c r="AB18" s="105"/>
      <c r="AC18" s="105"/>
      <c r="AD18" s="105"/>
      <c r="AE18" s="105"/>
      <c r="AF18" s="105"/>
      <c r="AG18" s="16">
        <f t="shared" si="0"/>
        <v>0</v>
      </c>
      <c r="AH18" s="25"/>
      <c r="AI18" s="25"/>
      <c r="AJ18" s="25"/>
      <c r="AK18" s="25"/>
      <c r="AL18" s="25"/>
      <c r="AM18" s="25"/>
      <c r="AN18" s="25"/>
      <c r="AO18" s="25"/>
      <c r="AP18" s="25"/>
      <c r="AQ18" s="25"/>
      <c r="AR18" s="25"/>
      <c r="AS18" s="25"/>
      <c r="AT18" s="25"/>
      <c r="AU18" s="25"/>
    </row>
    <row r="19" spans="1:47" ht="12.75">
      <c r="A19" s="25"/>
      <c r="B19" s="25"/>
      <c r="C19" s="21">
        <v>14</v>
      </c>
      <c r="D19" s="156">
        <f>'SINIF LİSTESİ'!E18</f>
        <v>366</v>
      </c>
      <c r="E19" s="156"/>
      <c r="F19" s="157" t="str">
        <f>'SINIF LİSTESİ'!F18</f>
        <v>İBRAHİM URANOĞLU</v>
      </c>
      <c r="G19" s="157"/>
      <c r="H19" s="157"/>
      <c r="I19" s="157"/>
      <c r="J19" s="157"/>
      <c r="K19" s="157"/>
      <c r="L19" s="157"/>
      <c r="M19" s="106"/>
      <c r="N19" s="106"/>
      <c r="O19" s="106"/>
      <c r="P19" s="106"/>
      <c r="Q19" s="106"/>
      <c r="R19" s="106"/>
      <c r="S19" s="106"/>
      <c r="T19" s="106"/>
      <c r="U19" s="106"/>
      <c r="V19" s="106"/>
      <c r="W19" s="106"/>
      <c r="X19" s="106"/>
      <c r="Y19" s="106"/>
      <c r="Z19" s="106"/>
      <c r="AA19" s="106"/>
      <c r="AB19" s="106"/>
      <c r="AC19" s="106"/>
      <c r="AD19" s="106"/>
      <c r="AE19" s="106"/>
      <c r="AF19" s="106"/>
      <c r="AG19" s="16">
        <f t="shared" si="0"/>
        <v>0</v>
      </c>
      <c r="AH19" s="25"/>
      <c r="AI19" s="25"/>
      <c r="AJ19" s="25"/>
      <c r="AK19" s="25"/>
      <c r="AL19" s="25"/>
      <c r="AM19" s="25"/>
      <c r="AN19" s="25"/>
      <c r="AO19" s="25"/>
      <c r="AP19" s="25"/>
      <c r="AQ19" s="25"/>
      <c r="AR19" s="25"/>
      <c r="AS19" s="25"/>
      <c r="AT19" s="25"/>
      <c r="AU19" s="25"/>
    </row>
    <row r="20" spans="1:47" ht="12.75">
      <c r="A20" s="25"/>
      <c r="B20" s="25"/>
      <c r="C20" s="20">
        <v>15</v>
      </c>
      <c r="D20" s="154">
        <f>'SINIF LİSTESİ'!E19</f>
        <v>640</v>
      </c>
      <c r="E20" s="154"/>
      <c r="F20" s="155" t="str">
        <f>'SINIF LİSTESİ'!F19</f>
        <v>CANSU HUMAR</v>
      </c>
      <c r="G20" s="155"/>
      <c r="H20" s="155"/>
      <c r="I20" s="155"/>
      <c r="J20" s="155"/>
      <c r="K20" s="155"/>
      <c r="L20" s="155"/>
      <c r="M20" s="105"/>
      <c r="N20" s="105"/>
      <c r="O20" s="105"/>
      <c r="P20" s="105"/>
      <c r="Q20" s="105"/>
      <c r="R20" s="105"/>
      <c r="S20" s="105"/>
      <c r="T20" s="105"/>
      <c r="U20" s="105"/>
      <c r="V20" s="105"/>
      <c r="W20" s="105"/>
      <c r="X20" s="105"/>
      <c r="Y20" s="105"/>
      <c r="Z20" s="105"/>
      <c r="AA20" s="105"/>
      <c r="AB20" s="105"/>
      <c r="AC20" s="105"/>
      <c r="AD20" s="105"/>
      <c r="AE20" s="105"/>
      <c r="AF20" s="105"/>
      <c r="AG20" s="16">
        <f t="shared" si="0"/>
        <v>0</v>
      </c>
      <c r="AH20" s="25"/>
      <c r="AI20" s="25"/>
      <c r="AJ20" s="25"/>
      <c r="AK20" s="25"/>
      <c r="AL20" s="25"/>
      <c r="AM20" s="25"/>
      <c r="AN20" s="25"/>
      <c r="AO20" s="25"/>
      <c r="AP20" s="25"/>
      <c r="AQ20" s="25"/>
      <c r="AR20" s="25"/>
      <c r="AS20" s="25"/>
      <c r="AT20" s="25"/>
      <c r="AU20" s="25"/>
    </row>
    <row r="21" spans="1:47" ht="12.75">
      <c r="A21" s="25"/>
      <c r="B21" s="25"/>
      <c r="C21" s="21">
        <v>16</v>
      </c>
      <c r="D21" s="156">
        <f>'SINIF LİSTESİ'!E20</f>
        <v>643</v>
      </c>
      <c r="E21" s="156"/>
      <c r="F21" s="157" t="str">
        <f>'SINIF LİSTESİ'!F20</f>
        <v>YUSUF ÇETİN</v>
      </c>
      <c r="G21" s="157"/>
      <c r="H21" s="157"/>
      <c r="I21" s="157"/>
      <c r="J21" s="157"/>
      <c r="K21" s="157"/>
      <c r="L21" s="157"/>
      <c r="M21" s="106"/>
      <c r="N21" s="106"/>
      <c r="O21" s="106"/>
      <c r="P21" s="106"/>
      <c r="Q21" s="106"/>
      <c r="R21" s="106"/>
      <c r="S21" s="106"/>
      <c r="T21" s="106"/>
      <c r="U21" s="106"/>
      <c r="V21" s="106"/>
      <c r="W21" s="106"/>
      <c r="X21" s="106"/>
      <c r="Y21" s="106"/>
      <c r="Z21" s="106"/>
      <c r="AA21" s="106"/>
      <c r="AB21" s="106"/>
      <c r="AC21" s="106"/>
      <c r="AD21" s="106"/>
      <c r="AE21" s="106"/>
      <c r="AF21" s="106"/>
      <c r="AG21" s="16">
        <f t="shared" si="0"/>
        <v>0</v>
      </c>
      <c r="AH21" s="25"/>
      <c r="AI21" s="25"/>
      <c r="AJ21" s="25"/>
      <c r="AK21" s="25"/>
      <c r="AL21" s="25"/>
      <c r="AM21" s="25"/>
      <c r="AN21" s="25"/>
      <c r="AO21" s="25"/>
      <c r="AP21" s="25"/>
      <c r="AQ21" s="25"/>
      <c r="AR21" s="25"/>
      <c r="AS21" s="25"/>
      <c r="AT21" s="25"/>
      <c r="AU21" s="25"/>
    </row>
    <row r="22" spans="1:47" ht="12.75">
      <c r="A22" s="25"/>
      <c r="B22" s="25"/>
      <c r="C22" s="20">
        <v>17</v>
      </c>
      <c r="D22" s="154">
        <f>'SINIF LİSTESİ'!E21</f>
        <v>649</v>
      </c>
      <c r="E22" s="154"/>
      <c r="F22" s="155" t="str">
        <f>'SINIF LİSTESİ'!F21</f>
        <v>CEREN GÜMÜŞHAN</v>
      </c>
      <c r="G22" s="155"/>
      <c r="H22" s="155"/>
      <c r="I22" s="155"/>
      <c r="J22" s="155"/>
      <c r="K22" s="155"/>
      <c r="L22" s="155"/>
      <c r="M22" s="105"/>
      <c r="N22" s="105"/>
      <c r="O22" s="105"/>
      <c r="P22" s="105"/>
      <c r="Q22" s="105"/>
      <c r="R22" s="105"/>
      <c r="S22" s="105"/>
      <c r="T22" s="105"/>
      <c r="U22" s="105"/>
      <c r="V22" s="105"/>
      <c r="W22" s="105"/>
      <c r="X22" s="105"/>
      <c r="Y22" s="105"/>
      <c r="Z22" s="105"/>
      <c r="AA22" s="105"/>
      <c r="AB22" s="105"/>
      <c r="AC22" s="105"/>
      <c r="AD22" s="105"/>
      <c r="AE22" s="105"/>
      <c r="AF22" s="105"/>
      <c r="AG22" s="16">
        <f t="shared" si="0"/>
        <v>0</v>
      </c>
      <c r="AH22" s="25"/>
      <c r="AI22" s="25"/>
      <c r="AJ22" s="25"/>
      <c r="AK22" s="25"/>
      <c r="AL22" s="25"/>
      <c r="AM22" s="25"/>
      <c r="AN22" s="25"/>
      <c r="AO22" s="25"/>
      <c r="AP22" s="25"/>
      <c r="AQ22" s="25"/>
      <c r="AR22" s="25"/>
      <c r="AS22" s="25"/>
      <c r="AT22" s="25"/>
      <c r="AU22" s="25"/>
    </row>
    <row r="23" spans="1:47" ht="12.75">
      <c r="A23" s="25"/>
      <c r="B23" s="25"/>
      <c r="C23" s="21">
        <v>18</v>
      </c>
      <c r="D23" s="156">
        <f>'SINIF LİSTESİ'!E22</f>
        <v>650</v>
      </c>
      <c r="E23" s="156"/>
      <c r="F23" s="157" t="str">
        <f>'SINIF LİSTESİ'!F22</f>
        <v>ÖMER FARUK YILDIZ</v>
      </c>
      <c r="G23" s="157"/>
      <c r="H23" s="157"/>
      <c r="I23" s="157"/>
      <c r="J23" s="157"/>
      <c r="K23" s="157"/>
      <c r="L23" s="157"/>
      <c r="M23" s="106"/>
      <c r="N23" s="106"/>
      <c r="O23" s="106"/>
      <c r="P23" s="106"/>
      <c r="Q23" s="106"/>
      <c r="R23" s="106"/>
      <c r="S23" s="106"/>
      <c r="T23" s="106"/>
      <c r="U23" s="106"/>
      <c r="V23" s="106"/>
      <c r="W23" s="106"/>
      <c r="X23" s="106"/>
      <c r="Y23" s="106"/>
      <c r="Z23" s="106"/>
      <c r="AA23" s="106"/>
      <c r="AB23" s="106"/>
      <c r="AC23" s="106"/>
      <c r="AD23" s="106"/>
      <c r="AE23" s="106"/>
      <c r="AF23" s="106"/>
      <c r="AG23" s="16">
        <f t="shared" si="0"/>
        <v>0</v>
      </c>
      <c r="AH23" s="25"/>
      <c r="AI23" s="25"/>
      <c r="AJ23" s="25"/>
      <c r="AK23" s="25"/>
      <c r="AL23" s="25"/>
      <c r="AM23" s="25"/>
      <c r="AN23" s="25"/>
      <c r="AO23" s="25"/>
      <c r="AP23" s="25"/>
      <c r="AQ23" s="25"/>
      <c r="AR23" s="25"/>
      <c r="AS23" s="25"/>
      <c r="AT23" s="25"/>
      <c r="AU23" s="25"/>
    </row>
    <row r="24" spans="1:47" ht="12.75">
      <c r="A24" s="25"/>
      <c r="B24" s="25"/>
      <c r="C24" s="20">
        <v>19</v>
      </c>
      <c r="D24" s="154">
        <f>'SINIF LİSTESİ'!E23</f>
        <v>655</v>
      </c>
      <c r="E24" s="154"/>
      <c r="F24" s="155" t="str">
        <f>'SINIF LİSTESİ'!F23</f>
        <v>ALİHAN ÖZKAN</v>
      </c>
      <c r="G24" s="155"/>
      <c r="H24" s="155"/>
      <c r="I24" s="155"/>
      <c r="J24" s="155"/>
      <c r="K24" s="155"/>
      <c r="L24" s="155"/>
      <c r="M24" s="105"/>
      <c r="N24" s="105"/>
      <c r="O24" s="105"/>
      <c r="P24" s="105"/>
      <c r="Q24" s="105"/>
      <c r="R24" s="105"/>
      <c r="S24" s="105"/>
      <c r="T24" s="105"/>
      <c r="U24" s="105"/>
      <c r="V24" s="105"/>
      <c r="W24" s="105"/>
      <c r="X24" s="105"/>
      <c r="Y24" s="105"/>
      <c r="Z24" s="105"/>
      <c r="AA24" s="105"/>
      <c r="AB24" s="105"/>
      <c r="AC24" s="105"/>
      <c r="AD24" s="105"/>
      <c r="AE24" s="105"/>
      <c r="AF24" s="105"/>
      <c r="AG24" s="16">
        <f t="shared" si="0"/>
        <v>0</v>
      </c>
      <c r="AH24" s="25"/>
      <c r="AI24" s="25"/>
      <c r="AJ24" s="25"/>
      <c r="AK24" s="25"/>
      <c r="AL24" s="25"/>
      <c r="AM24" s="25"/>
      <c r="AN24" s="25"/>
      <c r="AO24" s="25"/>
      <c r="AP24" s="25"/>
      <c r="AQ24" s="25"/>
      <c r="AR24" s="25"/>
      <c r="AS24" s="25"/>
      <c r="AT24" s="25"/>
      <c r="AU24" s="25"/>
    </row>
    <row r="25" spans="1:47" ht="12.75">
      <c r="A25" s="25"/>
      <c r="B25" s="25"/>
      <c r="C25" s="21">
        <v>20</v>
      </c>
      <c r="D25" s="156">
        <f>'SINIF LİSTESİ'!E24</f>
        <v>656</v>
      </c>
      <c r="E25" s="156"/>
      <c r="F25" s="157" t="str">
        <f>'SINIF LİSTESİ'!F24</f>
        <v>MUSAB MERAL</v>
      </c>
      <c r="G25" s="157"/>
      <c r="H25" s="157"/>
      <c r="I25" s="157"/>
      <c r="J25" s="157"/>
      <c r="K25" s="157"/>
      <c r="L25" s="157"/>
      <c r="M25" s="106"/>
      <c r="N25" s="106"/>
      <c r="O25" s="106"/>
      <c r="P25" s="106"/>
      <c r="Q25" s="106"/>
      <c r="R25" s="106"/>
      <c r="S25" s="106"/>
      <c r="T25" s="106"/>
      <c r="U25" s="106"/>
      <c r="V25" s="106"/>
      <c r="W25" s="106"/>
      <c r="X25" s="106"/>
      <c r="Y25" s="106"/>
      <c r="Z25" s="106"/>
      <c r="AA25" s="106"/>
      <c r="AB25" s="106"/>
      <c r="AC25" s="106"/>
      <c r="AD25" s="106"/>
      <c r="AE25" s="106"/>
      <c r="AF25" s="106"/>
      <c r="AG25" s="16">
        <f t="shared" si="0"/>
        <v>0</v>
      </c>
      <c r="AH25" s="25"/>
      <c r="AI25" s="25"/>
      <c r="AJ25" s="25"/>
      <c r="AK25" s="25"/>
      <c r="AL25" s="25"/>
      <c r="AM25" s="25"/>
      <c r="AN25" s="25"/>
      <c r="AO25" s="25"/>
      <c r="AP25" s="25"/>
      <c r="AQ25" s="25"/>
      <c r="AR25" s="25"/>
      <c r="AS25" s="25"/>
      <c r="AT25" s="25"/>
      <c r="AU25" s="25"/>
    </row>
    <row r="26" spans="1:47" ht="12.75">
      <c r="A26" s="25"/>
      <c r="B26" s="25"/>
      <c r="C26" s="20">
        <v>21</v>
      </c>
      <c r="D26" s="154">
        <f>'SINIF LİSTESİ'!E25</f>
        <v>657</v>
      </c>
      <c r="E26" s="154"/>
      <c r="F26" s="155" t="str">
        <f>'SINIF LİSTESİ'!F25</f>
        <v>ESİN SARI</v>
      </c>
      <c r="G26" s="155"/>
      <c r="H26" s="155"/>
      <c r="I26" s="155"/>
      <c r="J26" s="155"/>
      <c r="K26" s="155"/>
      <c r="L26" s="155"/>
      <c r="M26" s="105"/>
      <c r="N26" s="105"/>
      <c r="O26" s="105"/>
      <c r="P26" s="105"/>
      <c r="Q26" s="105"/>
      <c r="R26" s="105"/>
      <c r="S26" s="105"/>
      <c r="T26" s="105"/>
      <c r="U26" s="105"/>
      <c r="V26" s="105"/>
      <c r="W26" s="105"/>
      <c r="X26" s="105"/>
      <c r="Y26" s="105"/>
      <c r="Z26" s="105"/>
      <c r="AA26" s="105"/>
      <c r="AB26" s="105"/>
      <c r="AC26" s="105"/>
      <c r="AD26" s="105"/>
      <c r="AE26" s="105"/>
      <c r="AF26" s="105"/>
      <c r="AG26" s="16">
        <f t="shared" si="0"/>
        <v>0</v>
      </c>
      <c r="AH26" s="25"/>
      <c r="AI26" s="25"/>
      <c r="AJ26" s="25"/>
      <c r="AK26" s="25"/>
      <c r="AL26" s="25"/>
      <c r="AM26" s="25"/>
      <c r="AN26" s="25"/>
      <c r="AO26" s="25"/>
      <c r="AP26" s="25"/>
      <c r="AQ26" s="25"/>
      <c r="AR26" s="25"/>
      <c r="AS26" s="25"/>
      <c r="AT26" s="25"/>
      <c r="AU26" s="25"/>
    </row>
    <row r="27" spans="1:47" ht="12.75">
      <c r="A27" s="25"/>
      <c r="B27" s="25"/>
      <c r="C27" s="21">
        <v>22</v>
      </c>
      <c r="D27" s="156">
        <f>'SINIF LİSTESİ'!E26</f>
        <v>660</v>
      </c>
      <c r="E27" s="156"/>
      <c r="F27" s="157" t="str">
        <f>'SINIF LİSTESİ'!F26</f>
        <v>LEVENT ARAT</v>
      </c>
      <c r="G27" s="157"/>
      <c r="H27" s="157"/>
      <c r="I27" s="157"/>
      <c r="J27" s="157"/>
      <c r="K27" s="157"/>
      <c r="L27" s="157"/>
      <c r="M27" s="106"/>
      <c r="N27" s="106"/>
      <c r="O27" s="106"/>
      <c r="P27" s="106"/>
      <c r="Q27" s="106"/>
      <c r="R27" s="106"/>
      <c r="S27" s="106"/>
      <c r="T27" s="106"/>
      <c r="U27" s="106"/>
      <c r="V27" s="106"/>
      <c r="W27" s="106"/>
      <c r="X27" s="106"/>
      <c r="Y27" s="106"/>
      <c r="Z27" s="106"/>
      <c r="AA27" s="106"/>
      <c r="AB27" s="106"/>
      <c r="AC27" s="106"/>
      <c r="AD27" s="106"/>
      <c r="AE27" s="106"/>
      <c r="AF27" s="106"/>
      <c r="AG27" s="16">
        <f t="shared" si="0"/>
        <v>0</v>
      </c>
      <c r="AH27" s="25"/>
      <c r="AI27" s="25"/>
      <c r="AJ27" s="25"/>
      <c r="AK27" s="25"/>
      <c r="AL27" s="25"/>
      <c r="AM27" s="25"/>
      <c r="AN27" s="25"/>
      <c r="AO27" s="25"/>
      <c r="AP27" s="25"/>
      <c r="AQ27" s="25"/>
      <c r="AR27" s="25"/>
      <c r="AS27" s="25"/>
      <c r="AT27" s="25"/>
      <c r="AU27" s="25"/>
    </row>
    <row r="28" spans="1:47" ht="12.75">
      <c r="A28" s="25"/>
      <c r="B28" s="25"/>
      <c r="C28" s="20">
        <v>23</v>
      </c>
      <c r="D28" s="154">
        <f>'SINIF LİSTESİ'!E27</f>
        <v>662</v>
      </c>
      <c r="E28" s="154"/>
      <c r="F28" s="155" t="str">
        <f>'SINIF LİSTESİ'!F27</f>
        <v>HİLAL TEZCAN</v>
      </c>
      <c r="G28" s="155"/>
      <c r="H28" s="155"/>
      <c r="I28" s="155"/>
      <c r="J28" s="155"/>
      <c r="K28" s="155"/>
      <c r="L28" s="155"/>
      <c r="M28" s="105"/>
      <c r="N28" s="105"/>
      <c r="O28" s="105"/>
      <c r="P28" s="105"/>
      <c r="Q28" s="105"/>
      <c r="R28" s="105"/>
      <c r="S28" s="105"/>
      <c r="T28" s="105"/>
      <c r="U28" s="105"/>
      <c r="V28" s="105"/>
      <c r="W28" s="105"/>
      <c r="X28" s="105"/>
      <c r="Y28" s="105"/>
      <c r="Z28" s="105"/>
      <c r="AA28" s="105"/>
      <c r="AB28" s="105"/>
      <c r="AC28" s="105"/>
      <c r="AD28" s="105"/>
      <c r="AE28" s="105"/>
      <c r="AF28" s="105"/>
      <c r="AG28" s="16">
        <f t="shared" si="0"/>
        <v>0</v>
      </c>
      <c r="AH28" s="25"/>
      <c r="AI28" s="25"/>
      <c r="AJ28" s="25"/>
      <c r="AK28" s="25"/>
      <c r="AL28" s="25"/>
      <c r="AM28" s="25"/>
      <c r="AN28" s="25"/>
      <c r="AO28" s="25"/>
      <c r="AP28" s="25"/>
      <c r="AQ28" s="25"/>
      <c r="AR28" s="25"/>
      <c r="AS28" s="25"/>
      <c r="AT28" s="25"/>
      <c r="AU28" s="25"/>
    </row>
    <row r="29" spans="1:47" ht="12.75">
      <c r="A29" s="25"/>
      <c r="B29" s="25"/>
      <c r="C29" s="21">
        <v>24</v>
      </c>
      <c r="D29" s="156">
        <f>'SINIF LİSTESİ'!E28</f>
        <v>663</v>
      </c>
      <c r="E29" s="156"/>
      <c r="F29" s="157" t="str">
        <f>'SINIF LİSTESİ'!F28</f>
        <v>SELİM ÜSTÜN</v>
      </c>
      <c r="G29" s="157"/>
      <c r="H29" s="157"/>
      <c r="I29" s="157"/>
      <c r="J29" s="157"/>
      <c r="K29" s="157"/>
      <c r="L29" s="157"/>
      <c r="M29" s="106"/>
      <c r="N29" s="106"/>
      <c r="O29" s="106"/>
      <c r="P29" s="106"/>
      <c r="Q29" s="106"/>
      <c r="R29" s="106"/>
      <c r="S29" s="106"/>
      <c r="T29" s="106"/>
      <c r="U29" s="106"/>
      <c r="V29" s="106"/>
      <c r="W29" s="106"/>
      <c r="X29" s="106"/>
      <c r="Y29" s="106"/>
      <c r="Z29" s="106"/>
      <c r="AA29" s="106"/>
      <c r="AB29" s="106"/>
      <c r="AC29" s="106"/>
      <c r="AD29" s="106"/>
      <c r="AE29" s="106"/>
      <c r="AF29" s="106"/>
      <c r="AG29" s="16">
        <f t="shared" si="0"/>
        <v>0</v>
      </c>
      <c r="AH29" s="25"/>
      <c r="AI29" s="25"/>
      <c r="AJ29" s="25"/>
      <c r="AK29" s="25"/>
      <c r="AL29" s="25"/>
      <c r="AM29" s="25"/>
      <c r="AN29" s="25"/>
      <c r="AO29" s="25"/>
      <c r="AP29" s="25"/>
      <c r="AQ29" s="25"/>
      <c r="AR29" s="25"/>
      <c r="AS29" s="25"/>
      <c r="AT29" s="25"/>
      <c r="AU29" s="25"/>
    </row>
    <row r="30" spans="1:47" ht="12.75">
      <c r="A30" s="25"/>
      <c r="B30" s="25"/>
      <c r="C30" s="20">
        <v>25</v>
      </c>
      <c r="D30" s="154">
        <f>'SINIF LİSTESİ'!E29</f>
        <v>664</v>
      </c>
      <c r="E30" s="154"/>
      <c r="F30" s="155" t="str">
        <f>'SINIF LİSTESİ'!F29</f>
        <v>GAMZE KANAL</v>
      </c>
      <c r="G30" s="155"/>
      <c r="H30" s="155"/>
      <c r="I30" s="155"/>
      <c r="J30" s="155"/>
      <c r="K30" s="155"/>
      <c r="L30" s="155"/>
      <c r="M30" s="105"/>
      <c r="N30" s="105"/>
      <c r="O30" s="105"/>
      <c r="P30" s="105"/>
      <c r="Q30" s="105"/>
      <c r="R30" s="105"/>
      <c r="S30" s="105"/>
      <c r="T30" s="105"/>
      <c r="U30" s="105"/>
      <c r="V30" s="105"/>
      <c r="W30" s="105"/>
      <c r="X30" s="105"/>
      <c r="Y30" s="105"/>
      <c r="Z30" s="105"/>
      <c r="AA30" s="105"/>
      <c r="AB30" s="105"/>
      <c r="AC30" s="105"/>
      <c r="AD30" s="105"/>
      <c r="AE30" s="105"/>
      <c r="AF30" s="105"/>
      <c r="AG30" s="16">
        <f t="shared" si="0"/>
        <v>0</v>
      </c>
      <c r="AH30" s="25"/>
      <c r="AI30" s="25"/>
      <c r="AJ30" s="25"/>
      <c r="AK30" s="25"/>
      <c r="AL30" s="25"/>
      <c r="AM30" s="25"/>
      <c r="AN30" s="25"/>
      <c r="AO30" s="25"/>
      <c r="AP30" s="25"/>
      <c r="AQ30" s="25"/>
      <c r="AR30" s="25"/>
      <c r="AS30" s="25"/>
      <c r="AT30" s="25"/>
      <c r="AU30" s="25"/>
    </row>
    <row r="31" spans="1:47" ht="12.75">
      <c r="A31" s="25"/>
      <c r="B31" s="25"/>
      <c r="D31" s="152"/>
      <c r="E31" s="152"/>
      <c r="F31" s="23"/>
      <c r="G31" s="23"/>
      <c r="H31" s="23"/>
      <c r="I31" s="23"/>
      <c r="J31" s="23"/>
      <c r="K31" s="23"/>
      <c r="AH31" s="25"/>
      <c r="AI31" s="25"/>
      <c r="AJ31" s="25"/>
      <c r="AK31" s="25"/>
      <c r="AL31" s="25"/>
      <c r="AM31" s="25"/>
      <c r="AN31" s="25"/>
      <c r="AO31" s="25"/>
      <c r="AP31" s="25"/>
      <c r="AQ31" s="25"/>
      <c r="AR31" s="25"/>
      <c r="AS31" s="25"/>
      <c r="AT31" s="25"/>
      <c r="AU31" s="25"/>
    </row>
    <row r="32" spans="1:47" ht="12.75">
      <c r="A32" s="25"/>
      <c r="B32" s="25"/>
      <c r="AA32" s="22"/>
      <c r="AH32" s="25"/>
      <c r="AI32" s="25"/>
      <c r="AJ32" s="25"/>
      <c r="AK32" s="25"/>
      <c r="AL32" s="25"/>
      <c r="AM32" s="25"/>
      <c r="AN32" s="25"/>
      <c r="AO32" s="25"/>
      <c r="AP32" s="25"/>
      <c r="AQ32" s="25"/>
      <c r="AR32" s="25"/>
      <c r="AS32" s="25"/>
      <c r="AT32" s="25"/>
      <c r="AU32" s="25"/>
    </row>
    <row r="33" spans="1:47" ht="12.75">
      <c r="A33" s="25"/>
      <c r="B33" s="25"/>
      <c r="AH33" s="25"/>
      <c r="AI33" s="25"/>
      <c r="AJ33" s="25"/>
      <c r="AK33" s="25"/>
      <c r="AL33" s="25"/>
      <c r="AM33" s="25"/>
      <c r="AN33" s="25"/>
      <c r="AO33" s="25"/>
      <c r="AP33" s="25"/>
      <c r="AQ33" s="25"/>
      <c r="AR33" s="25"/>
      <c r="AS33" s="25"/>
      <c r="AT33" s="25"/>
      <c r="AU33" s="25"/>
    </row>
    <row r="34" spans="1:47" ht="12.75">
      <c r="A34" s="25"/>
      <c r="B34" s="25"/>
      <c r="Z34" s="121"/>
      <c r="AA34" s="164" t="str">
        <f>'KİŞİSEL BİLGİLER'!H10</f>
        <v>HALİSE BAŞKAN</v>
      </c>
      <c r="AB34" s="164"/>
      <c r="AC34" s="164"/>
      <c r="AD34" s="164"/>
      <c r="AE34" s="164"/>
      <c r="AF34" s="164"/>
      <c r="AG34" s="164"/>
      <c r="AH34" s="25"/>
      <c r="AI34" s="25"/>
      <c r="AJ34" s="25"/>
      <c r="AK34" s="25"/>
      <c r="AL34" s="25"/>
      <c r="AM34" s="25"/>
      <c r="AN34" s="25"/>
      <c r="AO34" s="25"/>
      <c r="AP34" s="25"/>
      <c r="AQ34" s="25"/>
      <c r="AR34" s="25"/>
      <c r="AS34" s="25"/>
      <c r="AT34" s="25"/>
      <c r="AU34" s="25"/>
    </row>
    <row r="35" spans="1:47" ht="12.75">
      <c r="A35" s="25"/>
      <c r="B35" s="25"/>
      <c r="C35" s="147" t="str">
        <f>'KİŞİSEL BİLGİLER'!H14</f>
        <v>2006-2007</v>
      </c>
      <c r="D35" s="147"/>
      <c r="E35" s="147"/>
      <c r="F35" s="148" t="s">
        <v>54</v>
      </c>
      <c r="G35" s="148"/>
      <c r="H35" s="148"/>
      <c r="I35" s="148"/>
      <c r="J35" s="148"/>
      <c r="K35" s="24">
        <f>'KİŞİSEL BİLGİLER'!H15</f>
        <v>2</v>
      </c>
      <c r="L35" s="149" t="s">
        <v>55</v>
      </c>
      <c r="M35" s="149"/>
      <c r="AA35" s="150" t="str">
        <f>'KİŞİSEL BİLGİLER'!H7</f>
        <v>SOSYAL BİLGİLER</v>
      </c>
      <c r="AB35" s="150"/>
      <c r="AC35" s="150"/>
      <c r="AD35" s="150"/>
      <c r="AE35" s="146" t="s">
        <v>42</v>
      </c>
      <c r="AF35" s="146"/>
      <c r="AG35" s="146"/>
      <c r="AH35" s="25"/>
      <c r="AI35" s="25"/>
      <c r="AJ35" s="25"/>
      <c r="AK35" s="25"/>
      <c r="AL35" s="25"/>
      <c r="AM35" s="25"/>
      <c r="AN35" s="25"/>
      <c r="AO35" s="25"/>
      <c r="AP35" s="25"/>
      <c r="AQ35" s="25"/>
      <c r="AR35" s="25"/>
      <c r="AS35" s="25"/>
      <c r="AT35" s="25"/>
      <c r="AU35" s="25"/>
    </row>
    <row r="36" spans="1:47" ht="15.75">
      <c r="A36" s="25"/>
      <c r="B36" s="25"/>
      <c r="Q36" s="151" t="str">
        <f>'KİŞİSEL BİLGİLER'!H6</f>
        <v>ÖĞRETMEN YUSUF ZİYA İLKÖĞRETİM OKULU</v>
      </c>
      <c r="R36" s="151"/>
      <c r="S36" s="151"/>
      <c r="T36" s="151"/>
      <c r="U36" s="151"/>
      <c r="V36" s="151"/>
      <c r="W36" s="151"/>
      <c r="X36" s="151"/>
      <c r="AH36" s="25"/>
      <c r="AI36" s="25"/>
      <c r="AJ36" s="25"/>
      <c r="AK36" s="25"/>
      <c r="AL36" s="25"/>
      <c r="AM36" s="25"/>
      <c r="AN36" s="25"/>
      <c r="AO36" s="25"/>
      <c r="AP36" s="25"/>
      <c r="AQ36" s="25"/>
      <c r="AR36" s="25"/>
      <c r="AS36" s="25"/>
      <c r="AT36" s="25"/>
      <c r="AU36" s="25"/>
    </row>
    <row r="37" spans="1:47" ht="12.75">
      <c r="A37" s="25"/>
      <c r="B37" s="25"/>
      <c r="AH37" s="25"/>
      <c r="AI37" s="25"/>
      <c r="AJ37" s="25"/>
      <c r="AK37" s="25"/>
      <c r="AL37" s="25"/>
      <c r="AM37" s="25"/>
      <c r="AN37" s="25"/>
      <c r="AO37" s="25"/>
      <c r="AP37" s="25"/>
      <c r="AQ37" s="25"/>
      <c r="AR37" s="25"/>
      <c r="AS37" s="25"/>
      <c r="AT37" s="25"/>
      <c r="AU37" s="25"/>
    </row>
    <row r="38" spans="1:47" ht="15.75">
      <c r="A38" s="25"/>
      <c r="B38" s="25"/>
      <c r="C38" s="8"/>
      <c r="D38" s="8"/>
      <c r="E38" s="8"/>
      <c r="F38" s="8"/>
      <c r="G38" s="158">
        <f>'KİŞİSEL BİLGİLER'!H8</f>
        <v>5</v>
      </c>
      <c r="H38" s="158"/>
      <c r="I38" s="8" t="s">
        <v>15</v>
      </c>
      <c r="J38" s="159" t="str">
        <f>'KİŞİSEL BİLGİLER'!H9</f>
        <v>C</v>
      </c>
      <c r="K38" s="159"/>
      <c r="L38" s="9"/>
      <c r="M38" s="8" t="s">
        <v>16</v>
      </c>
      <c r="N38" s="8"/>
      <c r="O38" s="8"/>
      <c r="P38" s="8" t="s">
        <v>44</v>
      </c>
      <c r="Q38" s="160" t="str">
        <f>'KİŞİSEL BİLGİLER'!H7</f>
        <v>SOSYAL BİLGİLER</v>
      </c>
      <c r="R38" s="160"/>
      <c r="S38" s="160"/>
      <c r="T38" s="160"/>
      <c r="U38" s="160"/>
      <c r="V38" s="160"/>
      <c r="W38" s="160"/>
      <c r="X38" s="160"/>
      <c r="Y38" s="10"/>
      <c r="Z38" s="160" t="s">
        <v>41</v>
      </c>
      <c r="AA38" s="160"/>
      <c r="AB38" s="160"/>
      <c r="AC38" s="160"/>
      <c r="AD38" s="160"/>
      <c r="AE38" s="160"/>
      <c r="AF38" s="161">
        <f ca="1">TODAY()</f>
        <v>39970</v>
      </c>
      <c r="AG38" s="162"/>
      <c r="AH38" s="25"/>
      <c r="AI38" s="25"/>
      <c r="AJ38" s="25"/>
      <c r="AK38" s="25"/>
      <c r="AL38" s="25"/>
      <c r="AM38" s="25"/>
      <c r="AN38" s="25"/>
      <c r="AO38" s="25"/>
      <c r="AP38" s="25"/>
      <c r="AQ38" s="25"/>
      <c r="AR38" s="25"/>
      <c r="AS38" s="25"/>
      <c r="AT38" s="25"/>
      <c r="AU38" s="25"/>
    </row>
    <row r="39" spans="1:47" ht="12.75" customHeight="1">
      <c r="A39" s="25"/>
      <c r="B39" s="2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25"/>
      <c r="AI39" s="25"/>
      <c r="AJ39" s="25"/>
      <c r="AK39" s="25"/>
      <c r="AL39" s="25"/>
      <c r="AM39" s="25"/>
      <c r="AN39" s="25"/>
      <c r="AO39" s="25"/>
      <c r="AP39" s="25"/>
      <c r="AQ39" s="25"/>
      <c r="AR39" s="25"/>
      <c r="AS39" s="25"/>
      <c r="AT39" s="25"/>
      <c r="AU39" s="25"/>
    </row>
    <row r="40" spans="1:47" ht="12.75">
      <c r="A40" s="25"/>
      <c r="B40" s="25"/>
      <c r="C40" s="15" t="s">
        <v>18</v>
      </c>
      <c r="D40" s="153" t="s">
        <v>17</v>
      </c>
      <c r="E40" s="153"/>
      <c r="F40" s="153" t="s">
        <v>2</v>
      </c>
      <c r="G40" s="153"/>
      <c r="H40" s="153"/>
      <c r="I40" s="153"/>
      <c r="J40" s="153"/>
      <c r="K40" s="153"/>
      <c r="L40" s="153"/>
      <c r="M40" s="17" t="s">
        <v>19</v>
      </c>
      <c r="N40" s="17" t="s">
        <v>20</v>
      </c>
      <c r="O40" s="17" t="s">
        <v>21</v>
      </c>
      <c r="P40" s="17" t="s">
        <v>22</v>
      </c>
      <c r="Q40" s="17" t="s">
        <v>23</v>
      </c>
      <c r="R40" s="17" t="s">
        <v>24</v>
      </c>
      <c r="S40" s="17" t="s">
        <v>25</v>
      </c>
      <c r="T40" s="17" t="s">
        <v>26</v>
      </c>
      <c r="U40" s="17" t="s">
        <v>27</v>
      </c>
      <c r="V40" s="18" t="s">
        <v>28</v>
      </c>
      <c r="W40" s="18" t="s">
        <v>29</v>
      </c>
      <c r="X40" s="18" t="s">
        <v>30</v>
      </c>
      <c r="Y40" s="18" t="s">
        <v>31</v>
      </c>
      <c r="Z40" s="18" t="s">
        <v>32</v>
      </c>
      <c r="AA40" s="18" t="s">
        <v>33</v>
      </c>
      <c r="AB40" s="18" t="s">
        <v>34</v>
      </c>
      <c r="AC40" s="18" t="s">
        <v>35</v>
      </c>
      <c r="AD40" s="18" t="s">
        <v>36</v>
      </c>
      <c r="AE40" s="18" t="s">
        <v>37</v>
      </c>
      <c r="AF40" s="18" t="s">
        <v>38</v>
      </c>
      <c r="AG40" s="19" t="s">
        <v>39</v>
      </c>
      <c r="AH40" s="25"/>
      <c r="AI40" s="25"/>
      <c r="AJ40" s="25"/>
      <c r="AK40" s="25"/>
      <c r="AL40" s="25"/>
      <c r="AM40" s="25"/>
      <c r="AN40" s="25"/>
      <c r="AO40" s="25"/>
      <c r="AP40" s="25"/>
      <c r="AQ40" s="25"/>
      <c r="AR40" s="25"/>
      <c r="AS40" s="25"/>
      <c r="AT40" s="25"/>
      <c r="AU40" s="25"/>
    </row>
    <row r="41" spans="1:47" ht="12.75">
      <c r="A41" s="25"/>
      <c r="B41" s="25"/>
      <c r="C41" s="20">
        <v>26</v>
      </c>
      <c r="D41" s="154">
        <f>'SINIF LİSTESİ'!E30</f>
        <v>671</v>
      </c>
      <c r="E41" s="154"/>
      <c r="F41" s="155" t="str">
        <f>'SINIF LİSTESİ'!F30</f>
        <v>SERKAN BAYRAKTAR</v>
      </c>
      <c r="G41" s="155"/>
      <c r="H41" s="155"/>
      <c r="I41" s="155"/>
      <c r="J41" s="155"/>
      <c r="K41" s="155"/>
      <c r="L41" s="155"/>
      <c r="M41" s="105"/>
      <c r="N41" s="105"/>
      <c r="O41" s="105"/>
      <c r="P41" s="105"/>
      <c r="Q41" s="105"/>
      <c r="R41" s="105"/>
      <c r="S41" s="105"/>
      <c r="T41" s="105"/>
      <c r="U41" s="105"/>
      <c r="V41" s="105"/>
      <c r="W41" s="105"/>
      <c r="X41" s="105"/>
      <c r="Y41" s="105"/>
      <c r="Z41" s="105"/>
      <c r="AA41" s="105"/>
      <c r="AB41" s="105"/>
      <c r="AC41" s="105"/>
      <c r="AD41" s="105"/>
      <c r="AE41" s="105"/>
      <c r="AF41" s="105"/>
      <c r="AG41" s="16">
        <f>SUM(M41:AF41)</f>
        <v>0</v>
      </c>
      <c r="AH41" s="25"/>
      <c r="AI41" s="25"/>
      <c r="AJ41" s="25"/>
      <c r="AK41" s="25"/>
      <c r="AL41" s="25"/>
      <c r="AM41" s="25"/>
      <c r="AN41" s="25"/>
      <c r="AO41" s="25"/>
      <c r="AP41" s="25"/>
      <c r="AQ41" s="25"/>
      <c r="AR41" s="25"/>
      <c r="AS41" s="25"/>
      <c r="AT41" s="25"/>
      <c r="AU41" s="25"/>
    </row>
    <row r="42" spans="1:47" ht="12.75">
      <c r="A42" s="25"/>
      <c r="B42" s="25"/>
      <c r="C42" s="21">
        <v>27</v>
      </c>
      <c r="D42" s="156">
        <f>'SINIF LİSTESİ'!E31</f>
        <v>672</v>
      </c>
      <c r="E42" s="156"/>
      <c r="F42" s="157" t="str">
        <f>'SINIF LİSTESİ'!F31</f>
        <v>İBRAHİM BAYRAKTAR</v>
      </c>
      <c r="G42" s="157"/>
      <c r="H42" s="157"/>
      <c r="I42" s="157"/>
      <c r="J42" s="157"/>
      <c r="K42" s="157"/>
      <c r="L42" s="157"/>
      <c r="M42" s="106"/>
      <c r="N42" s="106"/>
      <c r="O42" s="106"/>
      <c r="P42" s="106"/>
      <c r="Q42" s="106"/>
      <c r="R42" s="106"/>
      <c r="S42" s="106"/>
      <c r="T42" s="106"/>
      <c r="U42" s="106"/>
      <c r="V42" s="106"/>
      <c r="W42" s="106"/>
      <c r="X42" s="106"/>
      <c r="Y42" s="106"/>
      <c r="Z42" s="106"/>
      <c r="AA42" s="106"/>
      <c r="AB42" s="106"/>
      <c r="AC42" s="106"/>
      <c r="AD42" s="106"/>
      <c r="AE42" s="106"/>
      <c r="AF42" s="106"/>
      <c r="AG42" s="16">
        <f aca="true" t="shared" si="1" ref="AG42:AG65">SUM(M42:AF42)</f>
        <v>0</v>
      </c>
      <c r="AH42" s="25"/>
      <c r="AI42" s="25"/>
      <c r="AJ42" s="25"/>
      <c r="AK42" s="25"/>
      <c r="AL42" s="25"/>
      <c r="AM42" s="25"/>
      <c r="AN42" s="25"/>
      <c r="AO42" s="25"/>
      <c r="AP42" s="25"/>
      <c r="AQ42" s="25"/>
      <c r="AR42" s="25"/>
      <c r="AS42" s="25"/>
      <c r="AT42" s="25"/>
      <c r="AU42" s="25"/>
    </row>
    <row r="43" spans="1:47" ht="12.75">
      <c r="A43" s="25"/>
      <c r="B43" s="25"/>
      <c r="C43" s="20">
        <v>28</v>
      </c>
      <c r="D43" s="154">
        <f>'SINIF LİSTESİ'!E32</f>
        <v>674</v>
      </c>
      <c r="E43" s="154"/>
      <c r="F43" s="155" t="str">
        <f>'SINIF LİSTESİ'!F32</f>
        <v>SİNEM KAYA</v>
      </c>
      <c r="G43" s="155"/>
      <c r="H43" s="155"/>
      <c r="I43" s="155"/>
      <c r="J43" s="155"/>
      <c r="K43" s="155"/>
      <c r="L43" s="155"/>
      <c r="M43" s="105"/>
      <c r="N43" s="105"/>
      <c r="O43" s="105"/>
      <c r="P43" s="105"/>
      <c r="Q43" s="105"/>
      <c r="R43" s="105"/>
      <c r="S43" s="105"/>
      <c r="T43" s="105"/>
      <c r="U43" s="105"/>
      <c r="V43" s="105"/>
      <c r="W43" s="105"/>
      <c r="X43" s="105"/>
      <c r="Y43" s="105"/>
      <c r="Z43" s="105"/>
      <c r="AA43" s="105"/>
      <c r="AB43" s="105"/>
      <c r="AC43" s="105"/>
      <c r="AD43" s="105"/>
      <c r="AE43" s="105"/>
      <c r="AF43" s="105"/>
      <c r="AG43" s="16">
        <f t="shared" si="1"/>
        <v>0</v>
      </c>
      <c r="AH43" s="25"/>
      <c r="AI43" s="25"/>
      <c r="AJ43" s="25"/>
      <c r="AK43" s="25"/>
      <c r="AL43" s="25"/>
      <c r="AM43" s="25"/>
      <c r="AN43" s="25"/>
      <c r="AO43" s="25"/>
      <c r="AP43" s="25"/>
      <c r="AQ43" s="25"/>
      <c r="AR43" s="25"/>
      <c r="AS43" s="25"/>
      <c r="AT43" s="25"/>
      <c r="AU43" s="25"/>
    </row>
    <row r="44" spans="1:47" ht="12.75">
      <c r="A44" s="25"/>
      <c r="B44" s="25"/>
      <c r="C44" s="21">
        <v>29</v>
      </c>
      <c r="D44" s="156">
        <f>'SINIF LİSTESİ'!E33</f>
        <v>681</v>
      </c>
      <c r="E44" s="156"/>
      <c r="F44" s="157" t="str">
        <f>'SINIF LİSTESİ'!F33</f>
        <v>NİDA TAFLI</v>
      </c>
      <c r="G44" s="157"/>
      <c r="H44" s="157"/>
      <c r="I44" s="157"/>
      <c r="J44" s="157"/>
      <c r="K44" s="157"/>
      <c r="L44" s="157"/>
      <c r="M44" s="106"/>
      <c r="N44" s="106"/>
      <c r="O44" s="106"/>
      <c r="P44" s="106"/>
      <c r="Q44" s="106"/>
      <c r="R44" s="106"/>
      <c r="S44" s="106"/>
      <c r="T44" s="106"/>
      <c r="U44" s="106"/>
      <c r="V44" s="106"/>
      <c r="W44" s="106"/>
      <c r="X44" s="106"/>
      <c r="Y44" s="106"/>
      <c r="Z44" s="106"/>
      <c r="AA44" s="106"/>
      <c r="AB44" s="106"/>
      <c r="AC44" s="106"/>
      <c r="AD44" s="106"/>
      <c r="AE44" s="106"/>
      <c r="AF44" s="106"/>
      <c r="AG44" s="16">
        <f t="shared" si="1"/>
        <v>0</v>
      </c>
      <c r="AH44" s="25"/>
      <c r="AI44" s="25"/>
      <c r="AJ44" s="25"/>
      <c r="AK44" s="25"/>
      <c r="AL44" s="25"/>
      <c r="AM44" s="25"/>
      <c r="AN44" s="25"/>
      <c r="AO44" s="25"/>
      <c r="AP44" s="25"/>
      <c r="AQ44" s="25"/>
      <c r="AR44" s="25"/>
      <c r="AS44" s="25"/>
      <c r="AT44" s="25"/>
      <c r="AU44" s="25"/>
    </row>
    <row r="45" spans="1:47" ht="12.75">
      <c r="A45" s="25"/>
      <c r="B45" s="25"/>
      <c r="C45" s="20">
        <v>30</v>
      </c>
      <c r="D45" s="154">
        <f>'SINIF LİSTESİ'!E34</f>
        <v>682</v>
      </c>
      <c r="E45" s="154"/>
      <c r="F45" s="155" t="str">
        <f>'SINIF LİSTESİ'!F34</f>
        <v>ZEHRANUR TOK</v>
      </c>
      <c r="G45" s="155"/>
      <c r="H45" s="155"/>
      <c r="I45" s="155"/>
      <c r="J45" s="155"/>
      <c r="K45" s="155"/>
      <c r="L45" s="155"/>
      <c r="M45" s="105"/>
      <c r="N45" s="105"/>
      <c r="O45" s="105"/>
      <c r="P45" s="105"/>
      <c r="Q45" s="105"/>
      <c r="R45" s="105"/>
      <c r="S45" s="105"/>
      <c r="T45" s="105"/>
      <c r="U45" s="105"/>
      <c r="V45" s="105"/>
      <c r="W45" s="105"/>
      <c r="X45" s="105"/>
      <c r="Y45" s="105"/>
      <c r="Z45" s="105"/>
      <c r="AA45" s="105"/>
      <c r="AB45" s="105"/>
      <c r="AC45" s="105"/>
      <c r="AD45" s="105"/>
      <c r="AE45" s="105"/>
      <c r="AF45" s="105"/>
      <c r="AG45" s="16">
        <f t="shared" si="1"/>
        <v>0</v>
      </c>
      <c r="AH45" s="25"/>
      <c r="AI45" s="25"/>
      <c r="AJ45" s="25"/>
      <c r="AK45" s="25"/>
      <c r="AL45" s="25"/>
      <c r="AM45" s="25"/>
      <c r="AN45" s="25"/>
      <c r="AO45" s="25"/>
      <c r="AP45" s="25"/>
      <c r="AQ45" s="25"/>
      <c r="AR45" s="25"/>
      <c r="AS45" s="25"/>
      <c r="AT45" s="25"/>
      <c r="AU45" s="25"/>
    </row>
    <row r="46" spans="1:47" ht="12.75">
      <c r="A46" s="25"/>
      <c r="B46" s="25"/>
      <c r="C46" s="21">
        <v>31</v>
      </c>
      <c r="D46" s="156">
        <f>'SINIF LİSTESİ'!E35</f>
        <v>683</v>
      </c>
      <c r="E46" s="156"/>
      <c r="F46" s="157" t="str">
        <f>'SINIF LİSTESİ'!F35</f>
        <v>KEREM KOPUZ</v>
      </c>
      <c r="G46" s="157"/>
      <c r="H46" s="157"/>
      <c r="I46" s="157"/>
      <c r="J46" s="157"/>
      <c r="K46" s="157"/>
      <c r="L46" s="157"/>
      <c r="M46" s="106"/>
      <c r="N46" s="106"/>
      <c r="O46" s="106"/>
      <c r="P46" s="106"/>
      <c r="Q46" s="106"/>
      <c r="R46" s="106"/>
      <c r="S46" s="106"/>
      <c r="T46" s="106"/>
      <c r="U46" s="106"/>
      <c r="V46" s="106"/>
      <c r="W46" s="106"/>
      <c r="X46" s="106"/>
      <c r="Y46" s="106"/>
      <c r="Z46" s="106"/>
      <c r="AA46" s="106"/>
      <c r="AB46" s="106"/>
      <c r="AC46" s="106"/>
      <c r="AD46" s="106"/>
      <c r="AE46" s="106"/>
      <c r="AF46" s="106"/>
      <c r="AG46" s="16">
        <f t="shared" si="1"/>
        <v>0</v>
      </c>
      <c r="AH46" s="25"/>
      <c r="AI46" s="25"/>
      <c r="AJ46" s="25"/>
      <c r="AK46" s="25"/>
      <c r="AL46" s="25"/>
      <c r="AM46" s="25"/>
      <c r="AN46" s="25"/>
      <c r="AO46" s="25"/>
      <c r="AP46" s="25"/>
      <c r="AQ46" s="25"/>
      <c r="AR46" s="25"/>
      <c r="AS46" s="25"/>
      <c r="AT46" s="25"/>
      <c r="AU46" s="25"/>
    </row>
    <row r="47" spans="1:47" ht="12.75">
      <c r="A47" s="25"/>
      <c r="B47" s="25"/>
      <c r="C47" s="20">
        <v>32</v>
      </c>
      <c r="D47" s="154">
        <f>'SINIF LİSTESİ'!E36</f>
        <v>821</v>
      </c>
      <c r="E47" s="154"/>
      <c r="F47" s="155" t="str">
        <f>'SINIF LİSTESİ'!F36</f>
        <v>KADRİYE YAVRU</v>
      </c>
      <c r="G47" s="155"/>
      <c r="H47" s="155"/>
      <c r="I47" s="155"/>
      <c r="J47" s="155"/>
      <c r="K47" s="155"/>
      <c r="L47" s="155"/>
      <c r="M47" s="105"/>
      <c r="N47" s="105"/>
      <c r="O47" s="105"/>
      <c r="P47" s="105"/>
      <c r="Q47" s="105"/>
      <c r="R47" s="105"/>
      <c r="S47" s="105"/>
      <c r="T47" s="105"/>
      <c r="U47" s="105"/>
      <c r="V47" s="105"/>
      <c r="W47" s="105"/>
      <c r="X47" s="105"/>
      <c r="Y47" s="105"/>
      <c r="Z47" s="105"/>
      <c r="AA47" s="105"/>
      <c r="AB47" s="105"/>
      <c r="AC47" s="105"/>
      <c r="AD47" s="105"/>
      <c r="AE47" s="105"/>
      <c r="AF47" s="105"/>
      <c r="AG47" s="16">
        <f t="shared" si="1"/>
        <v>0</v>
      </c>
      <c r="AH47" s="25"/>
      <c r="AI47" s="25"/>
      <c r="AJ47" s="25"/>
      <c r="AK47" s="25"/>
      <c r="AL47" s="25"/>
      <c r="AM47" s="25"/>
      <c r="AN47" s="25"/>
      <c r="AO47" s="25"/>
      <c r="AP47" s="25"/>
      <c r="AQ47" s="25"/>
      <c r="AR47" s="25"/>
      <c r="AS47" s="25"/>
      <c r="AT47" s="25"/>
      <c r="AU47" s="25"/>
    </row>
    <row r="48" spans="1:47" ht="12.75">
      <c r="A48" s="25"/>
      <c r="B48" s="25"/>
      <c r="C48" s="21">
        <v>33</v>
      </c>
      <c r="D48" s="156">
        <f>'SINIF LİSTESİ'!E37</f>
        <v>835</v>
      </c>
      <c r="E48" s="156"/>
      <c r="F48" s="157" t="str">
        <f>'SINIF LİSTESİ'!F37</f>
        <v>DENİZ TOSUN</v>
      </c>
      <c r="G48" s="157"/>
      <c r="H48" s="157"/>
      <c r="I48" s="157"/>
      <c r="J48" s="157"/>
      <c r="K48" s="157"/>
      <c r="L48" s="157"/>
      <c r="M48" s="106"/>
      <c r="N48" s="106"/>
      <c r="O48" s="106"/>
      <c r="P48" s="106"/>
      <c r="Q48" s="106"/>
      <c r="R48" s="106"/>
      <c r="S48" s="106"/>
      <c r="T48" s="106"/>
      <c r="U48" s="106"/>
      <c r="V48" s="106"/>
      <c r="W48" s="106"/>
      <c r="X48" s="106"/>
      <c r="Y48" s="106"/>
      <c r="Z48" s="106"/>
      <c r="AA48" s="106"/>
      <c r="AB48" s="106"/>
      <c r="AC48" s="106"/>
      <c r="AD48" s="106"/>
      <c r="AE48" s="106"/>
      <c r="AF48" s="106"/>
      <c r="AG48" s="16">
        <f t="shared" si="1"/>
        <v>0</v>
      </c>
      <c r="AH48" s="25"/>
      <c r="AI48" s="25"/>
      <c r="AJ48" s="25"/>
      <c r="AK48" s="25"/>
      <c r="AL48" s="25"/>
      <c r="AM48" s="25"/>
      <c r="AN48" s="25"/>
      <c r="AO48" s="25"/>
      <c r="AP48" s="25"/>
      <c r="AQ48" s="25"/>
      <c r="AR48" s="25"/>
      <c r="AS48" s="25"/>
      <c r="AT48" s="25"/>
      <c r="AU48" s="25"/>
    </row>
    <row r="49" spans="1:47" ht="12.75">
      <c r="A49" s="25"/>
      <c r="B49" s="25"/>
      <c r="C49" s="20">
        <v>34</v>
      </c>
      <c r="D49" s="163">
        <f>'SINIF LİSTESİ'!E38</f>
        <v>836</v>
      </c>
      <c r="E49" s="163"/>
      <c r="F49" s="155" t="str">
        <f>'SINIF LİSTESİ'!F38</f>
        <v>UĞUR MISIR</v>
      </c>
      <c r="G49" s="155"/>
      <c r="H49" s="155"/>
      <c r="I49" s="155"/>
      <c r="J49" s="155"/>
      <c r="K49" s="155"/>
      <c r="L49" s="155"/>
      <c r="M49" s="105"/>
      <c r="N49" s="105"/>
      <c r="O49" s="105"/>
      <c r="P49" s="105"/>
      <c r="Q49" s="105"/>
      <c r="R49" s="105"/>
      <c r="S49" s="105"/>
      <c r="T49" s="105"/>
      <c r="U49" s="105"/>
      <c r="V49" s="105"/>
      <c r="W49" s="105"/>
      <c r="X49" s="105"/>
      <c r="Y49" s="105"/>
      <c r="Z49" s="105"/>
      <c r="AA49" s="105"/>
      <c r="AB49" s="105"/>
      <c r="AC49" s="105"/>
      <c r="AD49" s="105"/>
      <c r="AE49" s="105"/>
      <c r="AF49" s="105"/>
      <c r="AG49" s="16">
        <f t="shared" si="1"/>
        <v>0</v>
      </c>
      <c r="AH49" s="25"/>
      <c r="AI49" s="25"/>
      <c r="AJ49" s="25"/>
      <c r="AK49" s="25"/>
      <c r="AL49" s="25"/>
      <c r="AM49" s="25"/>
      <c r="AN49" s="25"/>
      <c r="AO49" s="25"/>
      <c r="AP49" s="25"/>
      <c r="AQ49" s="25"/>
      <c r="AR49" s="25"/>
      <c r="AS49" s="25"/>
      <c r="AT49" s="25"/>
      <c r="AU49" s="25"/>
    </row>
    <row r="50" spans="1:47" ht="12.75">
      <c r="A50" s="25"/>
      <c r="B50" s="25"/>
      <c r="C50" s="21">
        <v>35</v>
      </c>
      <c r="D50" s="156">
        <f>'SINIF LİSTESİ'!E39</f>
        <v>842</v>
      </c>
      <c r="E50" s="156"/>
      <c r="F50" s="157" t="str">
        <f>'SINIF LİSTESİ'!F39</f>
        <v>UFUK MISIR</v>
      </c>
      <c r="G50" s="157"/>
      <c r="H50" s="157"/>
      <c r="I50" s="157"/>
      <c r="J50" s="157"/>
      <c r="K50" s="157"/>
      <c r="L50" s="157"/>
      <c r="M50" s="106"/>
      <c r="N50" s="106"/>
      <c r="O50" s="106"/>
      <c r="P50" s="106"/>
      <c r="Q50" s="106"/>
      <c r="R50" s="106"/>
      <c r="S50" s="106"/>
      <c r="T50" s="106"/>
      <c r="U50" s="106"/>
      <c r="V50" s="106"/>
      <c r="W50" s="106"/>
      <c r="X50" s="106"/>
      <c r="Y50" s="106"/>
      <c r="Z50" s="106"/>
      <c r="AA50" s="106"/>
      <c r="AB50" s="106"/>
      <c r="AC50" s="106"/>
      <c r="AD50" s="106"/>
      <c r="AE50" s="106"/>
      <c r="AF50" s="106"/>
      <c r="AG50" s="16">
        <f t="shared" si="1"/>
        <v>0</v>
      </c>
      <c r="AH50" s="25"/>
      <c r="AI50" s="25"/>
      <c r="AJ50" s="25"/>
      <c r="AK50" s="25"/>
      <c r="AL50" s="25"/>
      <c r="AM50" s="25"/>
      <c r="AN50" s="25"/>
      <c r="AO50" s="25"/>
      <c r="AP50" s="25"/>
      <c r="AQ50" s="25"/>
      <c r="AR50" s="25"/>
      <c r="AS50" s="25"/>
      <c r="AT50" s="25"/>
      <c r="AU50" s="25"/>
    </row>
    <row r="51" spans="1:47" ht="12.75">
      <c r="A51" s="25"/>
      <c r="B51" s="25"/>
      <c r="C51" s="20">
        <v>36</v>
      </c>
      <c r="D51" s="154">
        <f>'SINIF LİSTESİ'!E40</f>
        <v>857</v>
      </c>
      <c r="E51" s="154"/>
      <c r="F51" s="155" t="str">
        <f>'SINIF LİSTESİ'!F40</f>
        <v>MERT KOÇ</v>
      </c>
      <c r="G51" s="155"/>
      <c r="H51" s="155"/>
      <c r="I51" s="155"/>
      <c r="J51" s="155"/>
      <c r="K51" s="155"/>
      <c r="L51" s="155"/>
      <c r="M51" s="105"/>
      <c r="N51" s="105"/>
      <c r="O51" s="105"/>
      <c r="P51" s="105"/>
      <c r="Q51" s="105"/>
      <c r="R51" s="105"/>
      <c r="S51" s="105"/>
      <c r="T51" s="105"/>
      <c r="U51" s="105"/>
      <c r="V51" s="105"/>
      <c r="W51" s="105"/>
      <c r="X51" s="105"/>
      <c r="Y51" s="105"/>
      <c r="Z51" s="105"/>
      <c r="AA51" s="105"/>
      <c r="AB51" s="105"/>
      <c r="AC51" s="105"/>
      <c r="AD51" s="105"/>
      <c r="AE51" s="105"/>
      <c r="AF51" s="105"/>
      <c r="AG51" s="16">
        <f t="shared" si="1"/>
        <v>0</v>
      </c>
      <c r="AH51" s="25"/>
      <c r="AI51" s="25"/>
      <c r="AJ51" s="25"/>
      <c r="AK51" s="25"/>
      <c r="AL51" s="25"/>
      <c r="AM51" s="25"/>
      <c r="AN51" s="25"/>
      <c r="AO51" s="25"/>
      <c r="AP51" s="25"/>
      <c r="AQ51" s="25"/>
      <c r="AR51" s="25"/>
      <c r="AS51" s="25"/>
      <c r="AT51" s="25"/>
      <c r="AU51" s="25"/>
    </row>
    <row r="52" spans="1:47" ht="12.75">
      <c r="A52" s="25"/>
      <c r="B52" s="25"/>
      <c r="C52" s="21">
        <v>37</v>
      </c>
      <c r="D52" s="156">
        <f>'SINIF LİSTESİ'!E41</f>
        <v>937</v>
      </c>
      <c r="E52" s="156"/>
      <c r="F52" s="157" t="str">
        <f>'SINIF LİSTESİ'!F41</f>
        <v>HASAN TALHA ERDEM</v>
      </c>
      <c r="G52" s="157"/>
      <c r="H52" s="157"/>
      <c r="I52" s="157"/>
      <c r="J52" s="157"/>
      <c r="K52" s="157"/>
      <c r="L52" s="157"/>
      <c r="M52" s="106"/>
      <c r="N52" s="106"/>
      <c r="O52" s="106"/>
      <c r="P52" s="106"/>
      <c r="Q52" s="106"/>
      <c r="R52" s="106"/>
      <c r="S52" s="106"/>
      <c r="T52" s="106"/>
      <c r="U52" s="106"/>
      <c r="V52" s="106"/>
      <c r="W52" s="106"/>
      <c r="X52" s="106"/>
      <c r="Y52" s="106"/>
      <c r="Z52" s="106"/>
      <c r="AA52" s="106"/>
      <c r="AB52" s="106"/>
      <c r="AC52" s="106"/>
      <c r="AD52" s="106"/>
      <c r="AE52" s="106"/>
      <c r="AF52" s="106"/>
      <c r="AG52" s="16">
        <f t="shared" si="1"/>
        <v>0</v>
      </c>
      <c r="AH52" s="25"/>
      <c r="AI52" s="25"/>
      <c r="AJ52" s="25"/>
      <c r="AK52" s="25"/>
      <c r="AL52" s="25"/>
      <c r="AM52" s="25"/>
      <c r="AN52" s="25"/>
      <c r="AO52" s="25"/>
      <c r="AP52" s="25"/>
      <c r="AQ52" s="25"/>
      <c r="AR52" s="25"/>
      <c r="AS52" s="25"/>
      <c r="AT52" s="25"/>
      <c r="AU52" s="25"/>
    </row>
    <row r="53" spans="1:47" ht="12.75">
      <c r="A53" s="25"/>
      <c r="B53" s="25"/>
      <c r="C53" s="20">
        <v>38</v>
      </c>
      <c r="D53" s="154">
        <f>'SINIF LİSTESİ'!E42</f>
        <v>0</v>
      </c>
      <c r="E53" s="154"/>
      <c r="F53" s="155" t="str">
        <f>'SINIF LİSTESİ'!F42</f>
        <v>FİGEN BÜŞRA KIZILYAR</v>
      </c>
      <c r="G53" s="155"/>
      <c r="H53" s="155"/>
      <c r="I53" s="155"/>
      <c r="J53" s="155"/>
      <c r="K53" s="155"/>
      <c r="L53" s="155"/>
      <c r="M53" s="105"/>
      <c r="N53" s="105"/>
      <c r="O53" s="105"/>
      <c r="P53" s="105"/>
      <c r="Q53" s="105"/>
      <c r="R53" s="105"/>
      <c r="S53" s="105"/>
      <c r="T53" s="105"/>
      <c r="U53" s="105"/>
      <c r="V53" s="105"/>
      <c r="W53" s="105"/>
      <c r="X53" s="105"/>
      <c r="Y53" s="105"/>
      <c r="Z53" s="105"/>
      <c r="AA53" s="105"/>
      <c r="AB53" s="105"/>
      <c r="AC53" s="105"/>
      <c r="AD53" s="105"/>
      <c r="AE53" s="105"/>
      <c r="AF53" s="105"/>
      <c r="AG53" s="16">
        <f t="shared" si="1"/>
        <v>0</v>
      </c>
      <c r="AH53" s="25"/>
      <c r="AI53" s="25"/>
      <c r="AJ53" s="25"/>
      <c r="AK53" s="25"/>
      <c r="AL53" s="25"/>
      <c r="AM53" s="25"/>
      <c r="AN53" s="25"/>
      <c r="AO53" s="25"/>
      <c r="AP53" s="25"/>
      <c r="AQ53" s="25"/>
      <c r="AR53" s="25"/>
      <c r="AS53" s="25"/>
      <c r="AT53" s="25"/>
      <c r="AU53" s="25"/>
    </row>
    <row r="54" spans="1:47" ht="12.75">
      <c r="A54" s="25"/>
      <c r="B54" s="25"/>
      <c r="C54" s="21">
        <v>39</v>
      </c>
      <c r="D54" s="156">
        <f>'SINIF LİSTESİ'!E43</f>
        <v>0</v>
      </c>
      <c r="E54" s="156"/>
      <c r="F54" s="157">
        <f>'SINIF LİSTESİ'!F43</f>
        <v>0</v>
      </c>
      <c r="G54" s="157"/>
      <c r="H54" s="157"/>
      <c r="I54" s="157"/>
      <c r="J54" s="157"/>
      <c r="K54" s="157"/>
      <c r="L54" s="157"/>
      <c r="M54" s="106"/>
      <c r="N54" s="106"/>
      <c r="O54" s="106"/>
      <c r="P54" s="106"/>
      <c r="Q54" s="106"/>
      <c r="R54" s="106"/>
      <c r="S54" s="106"/>
      <c r="T54" s="106"/>
      <c r="U54" s="106"/>
      <c r="V54" s="106"/>
      <c r="W54" s="106"/>
      <c r="X54" s="106"/>
      <c r="Y54" s="106"/>
      <c r="Z54" s="106"/>
      <c r="AA54" s="106"/>
      <c r="AB54" s="106"/>
      <c r="AC54" s="106"/>
      <c r="AD54" s="106"/>
      <c r="AE54" s="106"/>
      <c r="AF54" s="106"/>
      <c r="AG54" s="16">
        <f t="shared" si="1"/>
        <v>0</v>
      </c>
      <c r="AH54" s="25"/>
      <c r="AI54" s="25"/>
      <c r="AJ54" s="25"/>
      <c r="AK54" s="25"/>
      <c r="AL54" s="25"/>
      <c r="AM54" s="25"/>
      <c r="AN54" s="25"/>
      <c r="AO54" s="25"/>
      <c r="AP54" s="25"/>
      <c r="AQ54" s="25"/>
      <c r="AR54" s="25"/>
      <c r="AS54" s="25"/>
      <c r="AT54" s="25"/>
      <c r="AU54" s="25"/>
    </row>
    <row r="55" spans="1:47" ht="12.75">
      <c r="A55" s="25"/>
      <c r="B55" s="25"/>
      <c r="C55" s="20">
        <v>40</v>
      </c>
      <c r="D55" s="154">
        <f>'SINIF LİSTESİ'!E44</f>
        <v>0</v>
      </c>
      <c r="E55" s="154"/>
      <c r="F55" s="155">
        <f>'SINIF LİSTESİ'!F44</f>
        <v>0</v>
      </c>
      <c r="G55" s="155"/>
      <c r="H55" s="155"/>
      <c r="I55" s="155"/>
      <c r="J55" s="155"/>
      <c r="K55" s="155"/>
      <c r="L55" s="155"/>
      <c r="M55" s="105"/>
      <c r="N55" s="105"/>
      <c r="O55" s="105"/>
      <c r="P55" s="105"/>
      <c r="Q55" s="105"/>
      <c r="R55" s="105"/>
      <c r="S55" s="105"/>
      <c r="T55" s="105"/>
      <c r="U55" s="105"/>
      <c r="V55" s="105"/>
      <c r="W55" s="105"/>
      <c r="X55" s="105"/>
      <c r="Y55" s="105"/>
      <c r="Z55" s="105"/>
      <c r="AA55" s="105"/>
      <c r="AB55" s="105"/>
      <c r="AC55" s="105"/>
      <c r="AD55" s="105"/>
      <c r="AE55" s="105"/>
      <c r="AF55" s="105"/>
      <c r="AG55" s="16">
        <f t="shared" si="1"/>
        <v>0</v>
      </c>
      <c r="AH55" s="25"/>
      <c r="AI55" s="25"/>
      <c r="AJ55" s="25"/>
      <c r="AK55" s="25"/>
      <c r="AL55" s="25"/>
      <c r="AM55" s="25"/>
      <c r="AN55" s="25"/>
      <c r="AO55" s="25"/>
      <c r="AP55" s="25"/>
      <c r="AQ55" s="25"/>
      <c r="AR55" s="25"/>
      <c r="AS55" s="25"/>
      <c r="AT55" s="25"/>
      <c r="AU55" s="25"/>
    </row>
    <row r="56" spans="1:47" ht="12.75">
      <c r="A56" s="25"/>
      <c r="B56" s="25"/>
      <c r="C56" s="21">
        <v>41</v>
      </c>
      <c r="D56" s="156">
        <f>'SINIF LİSTESİ'!E45</f>
        <v>0</v>
      </c>
      <c r="E56" s="156"/>
      <c r="F56" s="157">
        <f>'SINIF LİSTESİ'!F45</f>
        <v>0</v>
      </c>
      <c r="G56" s="157"/>
      <c r="H56" s="157"/>
      <c r="I56" s="157"/>
      <c r="J56" s="157"/>
      <c r="K56" s="157"/>
      <c r="L56" s="157"/>
      <c r="M56" s="106"/>
      <c r="N56" s="106"/>
      <c r="O56" s="106"/>
      <c r="P56" s="106"/>
      <c r="Q56" s="106"/>
      <c r="R56" s="106"/>
      <c r="S56" s="106"/>
      <c r="T56" s="106"/>
      <c r="U56" s="106"/>
      <c r="V56" s="106"/>
      <c r="W56" s="106"/>
      <c r="X56" s="106"/>
      <c r="Y56" s="106"/>
      <c r="Z56" s="106"/>
      <c r="AA56" s="106"/>
      <c r="AB56" s="106"/>
      <c r="AC56" s="106"/>
      <c r="AD56" s="106"/>
      <c r="AE56" s="106"/>
      <c r="AF56" s="106"/>
      <c r="AG56" s="16">
        <f t="shared" si="1"/>
        <v>0</v>
      </c>
      <c r="AH56" s="25"/>
      <c r="AI56" s="25"/>
      <c r="AJ56" s="25"/>
      <c r="AK56" s="25"/>
      <c r="AL56" s="25"/>
      <c r="AM56" s="25"/>
      <c r="AN56" s="25"/>
      <c r="AO56" s="25"/>
      <c r="AP56" s="25"/>
      <c r="AQ56" s="25"/>
      <c r="AR56" s="25"/>
      <c r="AS56" s="25"/>
      <c r="AT56" s="25"/>
      <c r="AU56" s="25"/>
    </row>
    <row r="57" spans="1:47" ht="12.75">
      <c r="A57" s="25"/>
      <c r="B57" s="25"/>
      <c r="C57" s="20">
        <v>42</v>
      </c>
      <c r="D57" s="154">
        <f>'SINIF LİSTESİ'!E46</f>
        <v>0</v>
      </c>
      <c r="E57" s="154"/>
      <c r="F57" s="155">
        <f>'SINIF LİSTESİ'!F46</f>
        <v>0</v>
      </c>
      <c r="G57" s="155"/>
      <c r="H57" s="155"/>
      <c r="I57" s="155"/>
      <c r="J57" s="155"/>
      <c r="K57" s="155"/>
      <c r="L57" s="155"/>
      <c r="M57" s="105"/>
      <c r="N57" s="105"/>
      <c r="O57" s="105"/>
      <c r="P57" s="105"/>
      <c r="Q57" s="105"/>
      <c r="R57" s="105"/>
      <c r="S57" s="105"/>
      <c r="T57" s="105"/>
      <c r="U57" s="105"/>
      <c r="V57" s="105"/>
      <c r="W57" s="105"/>
      <c r="X57" s="105"/>
      <c r="Y57" s="105"/>
      <c r="Z57" s="105"/>
      <c r="AA57" s="105"/>
      <c r="AB57" s="105"/>
      <c r="AC57" s="105"/>
      <c r="AD57" s="105"/>
      <c r="AE57" s="105"/>
      <c r="AF57" s="105"/>
      <c r="AG57" s="16">
        <f t="shared" si="1"/>
        <v>0</v>
      </c>
      <c r="AH57" s="25"/>
      <c r="AI57" s="25"/>
      <c r="AJ57" s="25"/>
      <c r="AK57" s="25"/>
      <c r="AL57" s="25"/>
      <c r="AM57" s="25"/>
      <c r="AN57" s="25"/>
      <c r="AO57" s="25"/>
      <c r="AP57" s="25"/>
      <c r="AQ57" s="25"/>
      <c r="AR57" s="25"/>
      <c r="AS57" s="25"/>
      <c r="AT57" s="25"/>
      <c r="AU57" s="25"/>
    </row>
    <row r="58" spans="1:47" ht="12.75">
      <c r="A58" s="25"/>
      <c r="B58" s="25"/>
      <c r="C58" s="21">
        <v>43</v>
      </c>
      <c r="D58" s="156">
        <f>'SINIF LİSTESİ'!E47</f>
        <v>0</v>
      </c>
      <c r="E58" s="156"/>
      <c r="F58" s="157">
        <f>'SINIF LİSTESİ'!F47</f>
        <v>0</v>
      </c>
      <c r="G58" s="157"/>
      <c r="H58" s="157"/>
      <c r="I58" s="157"/>
      <c r="J58" s="157"/>
      <c r="K58" s="157"/>
      <c r="L58" s="157"/>
      <c r="M58" s="106"/>
      <c r="N58" s="106"/>
      <c r="O58" s="106"/>
      <c r="P58" s="106"/>
      <c r="Q58" s="106"/>
      <c r="R58" s="106"/>
      <c r="S58" s="106"/>
      <c r="T58" s="106"/>
      <c r="U58" s="106"/>
      <c r="V58" s="106"/>
      <c r="W58" s="106"/>
      <c r="X58" s="106"/>
      <c r="Y58" s="106"/>
      <c r="Z58" s="106"/>
      <c r="AA58" s="106"/>
      <c r="AB58" s="106"/>
      <c r="AC58" s="106"/>
      <c r="AD58" s="106"/>
      <c r="AE58" s="106"/>
      <c r="AF58" s="106"/>
      <c r="AG58" s="16">
        <f t="shared" si="1"/>
        <v>0</v>
      </c>
      <c r="AH58" s="25"/>
      <c r="AI58" s="25"/>
      <c r="AJ58" s="25"/>
      <c r="AK58" s="25"/>
      <c r="AL58" s="25"/>
      <c r="AM58" s="25"/>
      <c r="AN58" s="25"/>
      <c r="AO58" s="25"/>
      <c r="AP58" s="25"/>
      <c r="AQ58" s="25"/>
      <c r="AR58" s="25"/>
      <c r="AS58" s="25"/>
      <c r="AT58" s="25"/>
      <c r="AU58" s="25"/>
    </row>
    <row r="59" spans="1:47" ht="12.75">
      <c r="A59" s="25"/>
      <c r="B59" s="25"/>
      <c r="C59" s="20">
        <v>44</v>
      </c>
      <c r="D59" s="154">
        <f>'SINIF LİSTESİ'!E48</f>
        <v>0</v>
      </c>
      <c r="E59" s="154"/>
      <c r="F59" s="155">
        <f>'SINIF LİSTESİ'!F48</f>
        <v>0</v>
      </c>
      <c r="G59" s="155"/>
      <c r="H59" s="155"/>
      <c r="I59" s="155"/>
      <c r="J59" s="155"/>
      <c r="K59" s="155"/>
      <c r="L59" s="155"/>
      <c r="M59" s="105"/>
      <c r="N59" s="105"/>
      <c r="O59" s="105"/>
      <c r="P59" s="105"/>
      <c r="Q59" s="105"/>
      <c r="R59" s="105"/>
      <c r="S59" s="105"/>
      <c r="T59" s="105"/>
      <c r="U59" s="105"/>
      <c r="V59" s="105"/>
      <c r="W59" s="105"/>
      <c r="X59" s="105"/>
      <c r="Y59" s="105"/>
      <c r="Z59" s="105"/>
      <c r="AA59" s="105"/>
      <c r="AB59" s="105"/>
      <c r="AC59" s="105"/>
      <c r="AD59" s="105"/>
      <c r="AE59" s="105"/>
      <c r="AF59" s="105"/>
      <c r="AG59" s="16">
        <f t="shared" si="1"/>
        <v>0</v>
      </c>
      <c r="AH59" s="25"/>
      <c r="AI59" s="25"/>
      <c r="AJ59" s="25"/>
      <c r="AK59" s="25"/>
      <c r="AL59" s="25"/>
      <c r="AM59" s="25"/>
      <c r="AN59" s="25"/>
      <c r="AO59" s="25"/>
      <c r="AP59" s="25"/>
      <c r="AQ59" s="25"/>
      <c r="AR59" s="25"/>
      <c r="AS59" s="25"/>
      <c r="AT59" s="25"/>
      <c r="AU59" s="25"/>
    </row>
    <row r="60" spans="1:47" ht="12.75">
      <c r="A60" s="25"/>
      <c r="B60" s="25"/>
      <c r="C60" s="21">
        <v>45</v>
      </c>
      <c r="D60" s="156">
        <f>'SINIF LİSTESİ'!E49</f>
        <v>0</v>
      </c>
      <c r="E60" s="156"/>
      <c r="F60" s="157">
        <f>'SINIF LİSTESİ'!F49</f>
        <v>0</v>
      </c>
      <c r="G60" s="157"/>
      <c r="H60" s="157"/>
      <c r="I60" s="157"/>
      <c r="J60" s="157"/>
      <c r="K60" s="157"/>
      <c r="L60" s="157"/>
      <c r="M60" s="106"/>
      <c r="N60" s="106"/>
      <c r="O60" s="106"/>
      <c r="P60" s="106"/>
      <c r="Q60" s="106"/>
      <c r="R60" s="106"/>
      <c r="S60" s="106"/>
      <c r="T60" s="106"/>
      <c r="U60" s="106"/>
      <c r="V60" s="106"/>
      <c r="W60" s="106"/>
      <c r="X60" s="106"/>
      <c r="Y60" s="106"/>
      <c r="Z60" s="106"/>
      <c r="AA60" s="106"/>
      <c r="AB60" s="106"/>
      <c r="AC60" s="106"/>
      <c r="AD60" s="106"/>
      <c r="AE60" s="106"/>
      <c r="AF60" s="106"/>
      <c r="AG60" s="16">
        <f t="shared" si="1"/>
        <v>0</v>
      </c>
      <c r="AH60" s="25"/>
      <c r="AI60" s="25"/>
      <c r="AJ60" s="25"/>
      <c r="AK60" s="25"/>
      <c r="AL60" s="25"/>
      <c r="AM60" s="25"/>
      <c r="AN60" s="25"/>
      <c r="AO60" s="25"/>
      <c r="AP60" s="25"/>
      <c r="AQ60" s="25"/>
      <c r="AR60" s="25"/>
      <c r="AS60" s="25"/>
      <c r="AT60" s="25"/>
      <c r="AU60" s="25"/>
    </row>
    <row r="61" spans="1:47" ht="12.75">
      <c r="A61" s="25"/>
      <c r="B61" s="25"/>
      <c r="C61" s="20">
        <v>46</v>
      </c>
      <c r="D61" s="154">
        <f>'SINIF LİSTESİ'!E50</f>
        <v>0</v>
      </c>
      <c r="E61" s="154"/>
      <c r="F61" s="155">
        <f>'SINIF LİSTESİ'!F50</f>
        <v>0</v>
      </c>
      <c r="G61" s="155"/>
      <c r="H61" s="155"/>
      <c r="I61" s="155"/>
      <c r="J61" s="155"/>
      <c r="K61" s="155"/>
      <c r="L61" s="155"/>
      <c r="M61" s="105"/>
      <c r="N61" s="105"/>
      <c r="O61" s="105"/>
      <c r="P61" s="105"/>
      <c r="Q61" s="105"/>
      <c r="R61" s="105"/>
      <c r="S61" s="105"/>
      <c r="T61" s="105"/>
      <c r="U61" s="105"/>
      <c r="V61" s="105"/>
      <c r="W61" s="105"/>
      <c r="X61" s="105"/>
      <c r="Y61" s="105"/>
      <c r="Z61" s="105"/>
      <c r="AA61" s="105"/>
      <c r="AB61" s="105"/>
      <c r="AC61" s="105"/>
      <c r="AD61" s="105"/>
      <c r="AE61" s="105"/>
      <c r="AF61" s="105"/>
      <c r="AG61" s="16">
        <f t="shared" si="1"/>
        <v>0</v>
      </c>
      <c r="AH61" s="25"/>
      <c r="AI61" s="25"/>
      <c r="AJ61" s="25"/>
      <c r="AK61" s="25"/>
      <c r="AL61" s="25"/>
      <c r="AM61" s="25"/>
      <c r="AN61" s="25"/>
      <c r="AO61" s="25"/>
      <c r="AP61" s="25"/>
      <c r="AQ61" s="25"/>
      <c r="AR61" s="25"/>
      <c r="AS61" s="25"/>
      <c r="AT61" s="25"/>
      <c r="AU61" s="25"/>
    </row>
    <row r="62" spans="1:47" ht="12.75">
      <c r="A62" s="25"/>
      <c r="B62" s="25"/>
      <c r="C62" s="21">
        <v>47</v>
      </c>
      <c r="D62" s="156">
        <f>'SINIF LİSTESİ'!E51</f>
        <v>0</v>
      </c>
      <c r="E62" s="156"/>
      <c r="F62" s="157">
        <f>'SINIF LİSTESİ'!F51</f>
        <v>0</v>
      </c>
      <c r="G62" s="157"/>
      <c r="H62" s="157"/>
      <c r="I62" s="157"/>
      <c r="J62" s="157"/>
      <c r="K62" s="157"/>
      <c r="L62" s="157"/>
      <c r="M62" s="106"/>
      <c r="N62" s="106"/>
      <c r="O62" s="106"/>
      <c r="P62" s="106"/>
      <c r="Q62" s="106"/>
      <c r="R62" s="106"/>
      <c r="S62" s="106"/>
      <c r="T62" s="106"/>
      <c r="U62" s="106"/>
      <c r="V62" s="106"/>
      <c r="W62" s="106"/>
      <c r="X62" s="106"/>
      <c r="Y62" s="106"/>
      <c r="Z62" s="106"/>
      <c r="AA62" s="106"/>
      <c r="AB62" s="106"/>
      <c r="AC62" s="106"/>
      <c r="AD62" s="106"/>
      <c r="AE62" s="106"/>
      <c r="AF62" s="106"/>
      <c r="AG62" s="16">
        <f t="shared" si="1"/>
        <v>0</v>
      </c>
      <c r="AH62" s="25"/>
      <c r="AI62" s="25"/>
      <c r="AJ62" s="25"/>
      <c r="AK62" s="25"/>
      <c r="AL62" s="25"/>
      <c r="AM62" s="25"/>
      <c r="AN62" s="25"/>
      <c r="AO62" s="25"/>
      <c r="AP62" s="25"/>
      <c r="AQ62" s="25"/>
      <c r="AR62" s="25"/>
      <c r="AS62" s="25"/>
      <c r="AT62" s="25"/>
      <c r="AU62" s="25"/>
    </row>
    <row r="63" spans="1:47" ht="12.75">
      <c r="A63" s="25"/>
      <c r="B63" s="25"/>
      <c r="C63" s="20">
        <v>48</v>
      </c>
      <c r="D63" s="154">
        <f>'SINIF LİSTESİ'!E52</f>
        <v>0</v>
      </c>
      <c r="E63" s="154"/>
      <c r="F63" s="155">
        <f>'SINIF LİSTESİ'!F52</f>
        <v>0</v>
      </c>
      <c r="G63" s="155"/>
      <c r="H63" s="155"/>
      <c r="I63" s="155"/>
      <c r="J63" s="155"/>
      <c r="K63" s="155"/>
      <c r="L63" s="155"/>
      <c r="M63" s="105"/>
      <c r="N63" s="105"/>
      <c r="O63" s="105"/>
      <c r="P63" s="105"/>
      <c r="Q63" s="105"/>
      <c r="R63" s="105"/>
      <c r="S63" s="105"/>
      <c r="T63" s="105"/>
      <c r="U63" s="105"/>
      <c r="V63" s="105"/>
      <c r="W63" s="105"/>
      <c r="X63" s="105"/>
      <c r="Y63" s="105"/>
      <c r="Z63" s="105"/>
      <c r="AA63" s="105"/>
      <c r="AB63" s="105"/>
      <c r="AC63" s="105"/>
      <c r="AD63" s="105"/>
      <c r="AE63" s="105"/>
      <c r="AF63" s="105"/>
      <c r="AG63" s="16">
        <f t="shared" si="1"/>
        <v>0</v>
      </c>
      <c r="AH63" s="25"/>
      <c r="AI63" s="25"/>
      <c r="AJ63" s="25"/>
      <c r="AK63" s="25"/>
      <c r="AL63" s="25"/>
      <c r="AM63" s="25"/>
      <c r="AN63" s="25"/>
      <c r="AO63" s="25"/>
      <c r="AP63" s="25"/>
      <c r="AQ63" s="25"/>
      <c r="AR63" s="25"/>
      <c r="AS63" s="25"/>
      <c r="AT63" s="25"/>
      <c r="AU63" s="25"/>
    </row>
    <row r="64" spans="1:47" ht="12.75">
      <c r="A64" s="25"/>
      <c r="B64" s="25"/>
      <c r="C64" s="21">
        <v>49</v>
      </c>
      <c r="D64" s="156">
        <f>'SINIF LİSTESİ'!E53</f>
        <v>0</v>
      </c>
      <c r="E64" s="156"/>
      <c r="F64" s="157">
        <f>'SINIF LİSTESİ'!F53</f>
        <v>0</v>
      </c>
      <c r="G64" s="157"/>
      <c r="H64" s="157"/>
      <c r="I64" s="157"/>
      <c r="J64" s="157"/>
      <c r="K64" s="157"/>
      <c r="L64" s="157"/>
      <c r="M64" s="106"/>
      <c r="N64" s="106"/>
      <c r="O64" s="106"/>
      <c r="P64" s="106"/>
      <c r="Q64" s="106"/>
      <c r="R64" s="106"/>
      <c r="S64" s="106"/>
      <c r="T64" s="106"/>
      <c r="U64" s="106"/>
      <c r="V64" s="106"/>
      <c r="W64" s="106"/>
      <c r="X64" s="106"/>
      <c r="Y64" s="106"/>
      <c r="Z64" s="106"/>
      <c r="AA64" s="106"/>
      <c r="AB64" s="106"/>
      <c r="AC64" s="106"/>
      <c r="AD64" s="106"/>
      <c r="AE64" s="106"/>
      <c r="AF64" s="106"/>
      <c r="AG64" s="16">
        <f t="shared" si="1"/>
        <v>0</v>
      </c>
      <c r="AH64" s="25"/>
      <c r="AI64" s="25"/>
      <c r="AJ64" s="25"/>
      <c r="AK64" s="25"/>
      <c r="AL64" s="25"/>
      <c r="AM64" s="25"/>
      <c r="AN64" s="25"/>
      <c r="AO64" s="25"/>
      <c r="AP64" s="25"/>
      <c r="AQ64" s="25"/>
      <c r="AR64" s="25"/>
      <c r="AS64" s="25"/>
      <c r="AT64" s="25"/>
      <c r="AU64" s="25"/>
    </row>
    <row r="65" spans="1:47" ht="12.75">
      <c r="A65" s="25"/>
      <c r="B65" s="25"/>
      <c r="C65" s="20">
        <v>50</v>
      </c>
      <c r="D65" s="154">
        <f>'SINIF LİSTESİ'!E54</f>
        <v>0</v>
      </c>
      <c r="E65" s="154"/>
      <c r="F65" s="155">
        <f>'SINIF LİSTESİ'!F54</f>
        <v>0</v>
      </c>
      <c r="G65" s="155"/>
      <c r="H65" s="155"/>
      <c r="I65" s="155"/>
      <c r="J65" s="155"/>
      <c r="K65" s="155"/>
      <c r="L65" s="155"/>
      <c r="M65" s="105"/>
      <c r="N65" s="105"/>
      <c r="O65" s="105"/>
      <c r="P65" s="105"/>
      <c r="Q65" s="105"/>
      <c r="R65" s="105"/>
      <c r="S65" s="105"/>
      <c r="T65" s="105"/>
      <c r="U65" s="105"/>
      <c r="V65" s="105"/>
      <c r="W65" s="105"/>
      <c r="X65" s="105"/>
      <c r="Y65" s="105"/>
      <c r="Z65" s="105"/>
      <c r="AA65" s="105"/>
      <c r="AB65" s="105"/>
      <c r="AC65" s="105"/>
      <c r="AD65" s="105"/>
      <c r="AE65" s="105"/>
      <c r="AF65" s="105"/>
      <c r="AG65" s="16">
        <f t="shared" si="1"/>
        <v>0</v>
      </c>
      <c r="AH65" s="25"/>
      <c r="AI65" s="25"/>
      <c r="AJ65" s="25"/>
      <c r="AK65" s="25"/>
      <c r="AL65" s="25"/>
      <c r="AM65" s="25"/>
      <c r="AN65" s="25"/>
      <c r="AO65" s="25"/>
      <c r="AP65" s="25"/>
      <c r="AQ65" s="25"/>
      <c r="AR65" s="25"/>
      <c r="AS65" s="25"/>
      <c r="AT65" s="25"/>
      <c r="AU65" s="25"/>
    </row>
    <row r="66" spans="1:47" ht="12.75">
      <c r="A66" s="25"/>
      <c r="B66" s="25"/>
      <c r="D66" s="152"/>
      <c r="E66" s="152"/>
      <c r="F66" s="23"/>
      <c r="G66" s="23"/>
      <c r="H66" s="23"/>
      <c r="I66" s="23"/>
      <c r="J66" s="23"/>
      <c r="K66" s="23"/>
      <c r="AH66" s="25"/>
      <c r="AI66" s="25"/>
      <c r="AJ66" s="25"/>
      <c r="AK66" s="25"/>
      <c r="AL66" s="25"/>
      <c r="AM66" s="25"/>
      <c r="AN66" s="25"/>
      <c r="AO66" s="25"/>
      <c r="AP66" s="25"/>
      <c r="AQ66" s="25"/>
      <c r="AR66" s="25"/>
      <c r="AS66" s="25"/>
      <c r="AT66" s="25"/>
      <c r="AU66" s="25"/>
    </row>
    <row r="67" spans="1:47" ht="12.75">
      <c r="A67" s="25"/>
      <c r="B67" s="25"/>
      <c r="AA67" s="22"/>
      <c r="AH67" s="25"/>
      <c r="AI67" s="25"/>
      <c r="AJ67" s="25"/>
      <c r="AK67" s="25"/>
      <c r="AL67" s="25"/>
      <c r="AM67" s="25"/>
      <c r="AN67" s="25"/>
      <c r="AO67" s="25"/>
      <c r="AP67" s="25"/>
      <c r="AQ67" s="25"/>
      <c r="AR67" s="25"/>
      <c r="AS67" s="25"/>
      <c r="AT67" s="25"/>
      <c r="AU67" s="25"/>
    </row>
    <row r="68" spans="1:47" ht="12.75">
      <c r="A68" s="25"/>
      <c r="B68" s="25"/>
      <c r="AH68" s="25"/>
      <c r="AI68" s="25"/>
      <c r="AJ68" s="25"/>
      <c r="AK68" s="25"/>
      <c r="AL68" s="25"/>
      <c r="AM68" s="25"/>
      <c r="AN68" s="25"/>
      <c r="AO68" s="25"/>
      <c r="AP68" s="25"/>
      <c r="AQ68" s="25"/>
      <c r="AR68" s="25"/>
      <c r="AS68" s="25"/>
      <c r="AT68" s="25"/>
      <c r="AU68" s="25"/>
    </row>
    <row r="69" spans="1:47" ht="12.75">
      <c r="A69" s="25"/>
      <c r="B69" s="25"/>
      <c r="Z69" s="121"/>
      <c r="AA69" s="164" t="str">
        <f>'KİŞİSEL BİLGİLER'!H10</f>
        <v>HALİSE BAŞKAN</v>
      </c>
      <c r="AB69" s="164"/>
      <c r="AC69" s="164"/>
      <c r="AD69" s="164"/>
      <c r="AE69" s="164"/>
      <c r="AF69" s="164"/>
      <c r="AG69" s="164"/>
      <c r="AH69" s="25"/>
      <c r="AI69" s="25"/>
      <c r="AJ69" s="25"/>
      <c r="AK69" s="25"/>
      <c r="AL69" s="25"/>
      <c r="AM69" s="25"/>
      <c r="AN69" s="25"/>
      <c r="AO69" s="25"/>
      <c r="AP69" s="25"/>
      <c r="AQ69" s="25"/>
      <c r="AR69" s="25"/>
      <c r="AS69" s="25"/>
      <c r="AT69" s="25"/>
      <c r="AU69" s="25"/>
    </row>
    <row r="70" spans="1:47" ht="12.75">
      <c r="A70" s="25"/>
      <c r="B70" s="25"/>
      <c r="C70" s="147" t="str">
        <f>'KİŞİSEL BİLGİLER'!H14</f>
        <v>2006-2007</v>
      </c>
      <c r="D70" s="147"/>
      <c r="E70" s="147"/>
      <c r="F70" s="148" t="s">
        <v>54</v>
      </c>
      <c r="G70" s="148"/>
      <c r="H70" s="148"/>
      <c r="I70" s="148"/>
      <c r="J70" s="148"/>
      <c r="K70" s="24">
        <f>'KİŞİSEL BİLGİLER'!H15</f>
        <v>2</v>
      </c>
      <c r="L70" s="149" t="s">
        <v>55</v>
      </c>
      <c r="M70" s="149"/>
      <c r="AA70" s="150" t="str">
        <f>'KİŞİSEL BİLGİLER'!H7</f>
        <v>SOSYAL BİLGİLER</v>
      </c>
      <c r="AB70" s="150"/>
      <c r="AC70" s="150"/>
      <c r="AD70" s="150"/>
      <c r="AE70" s="146" t="s">
        <v>42</v>
      </c>
      <c r="AF70" s="146"/>
      <c r="AG70" s="146"/>
      <c r="AH70" s="25"/>
      <c r="AI70" s="25"/>
      <c r="AJ70" s="25"/>
      <c r="AK70" s="25"/>
      <c r="AL70" s="25"/>
      <c r="AM70" s="25"/>
      <c r="AN70" s="25"/>
      <c r="AO70" s="25"/>
      <c r="AP70" s="25"/>
      <c r="AQ70" s="25"/>
      <c r="AR70" s="25"/>
      <c r="AS70" s="25"/>
      <c r="AT70" s="25"/>
      <c r="AU70" s="25"/>
    </row>
    <row r="71" spans="1:47"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row>
    <row r="72" spans="1:47"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row>
    <row r="73" spans="1:47"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row>
    <row r="74" spans="1:47"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row>
    <row r="75" spans="1:47"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row>
    <row r="76" spans="1:47"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row>
    <row r="77" spans="1:47"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row>
    <row r="78" spans="1:47"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row>
    <row r="79" spans="1:47"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row>
    <row r="80" spans="1:47"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row>
    <row r="81" spans="1:47"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row>
    <row r="82" spans="1:47"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row>
    <row r="83" spans="1:47"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row>
    <row r="84" spans="1:47"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row>
    <row r="85" spans="1:47"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row>
    <row r="86" spans="1:47"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row>
    <row r="87" spans="1:47"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row>
    <row r="88" spans="1:47"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row>
    <row r="89" spans="1:47"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row>
    <row r="90" spans="1:47"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row>
    <row r="91" spans="1:96"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row>
    <row r="92" spans="1:96"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row>
    <row r="93" spans="1:96"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row>
    <row r="94" spans="1:96"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row>
    <row r="95" spans="1:96"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row>
    <row r="96" spans="1:96"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row>
    <row r="97" spans="1:96"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row>
    <row r="98" spans="1:96"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row>
    <row r="99" spans="1:96"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row>
    <row r="100" spans="1:96"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row>
    <row r="101" spans="1:96"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row>
    <row r="102" spans="1:96"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row>
    <row r="103" spans="1:96"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row>
    <row r="104" spans="1:96"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row>
    <row r="105" spans="1:96"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row>
    <row r="106" spans="1:96"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row>
    <row r="107" spans="1:96"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row>
    <row r="108" spans="1:96"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row>
    <row r="109" spans="1:96"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row>
    <row r="110" spans="1:96"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row>
    <row r="111" spans="1:96"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row>
    <row r="112" spans="1:96"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row>
    <row r="113" spans="1:96" ht="12.7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row>
    <row r="114" spans="1:96" ht="12.7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row>
    <row r="115" spans="1:96" ht="12.7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row>
    <row r="116" spans="1:96" ht="12.7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row>
    <row r="117" spans="1:96" ht="12.7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row>
    <row r="118" spans="1:96" ht="12.7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row>
    <row r="119" spans="1:96" ht="12.7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row>
    <row r="120" spans="1:96" ht="12.7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row>
    <row r="121" spans="1:96" ht="12.7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row>
    <row r="122" spans="1:96" ht="12.7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row>
    <row r="123" spans="1:96" ht="12.7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row>
    <row r="124" spans="1:96" ht="12.7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row>
    <row r="125" spans="1:96" ht="12.7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row>
    <row r="126" spans="1:96" ht="12.7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row>
    <row r="127" spans="1:96" ht="12.7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row>
    <row r="128" spans="1:96" ht="12.7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row>
    <row r="129" spans="1:96" ht="12.7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row>
    <row r="130" spans="1:96"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row>
    <row r="131" spans="1:96" ht="12.7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row>
    <row r="132" spans="1:96" ht="12.7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row>
    <row r="133" spans="1:96" ht="12.7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row>
    <row r="134" spans="1:96" ht="12.7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row>
    <row r="135" spans="1:96" ht="12.7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row>
  </sheetData>
  <sheetProtection password="C4CC" sheet="1" objects="1" scenarios="1"/>
  <mergeCells count="130">
    <mergeCell ref="D8:E8"/>
    <mergeCell ref="F8:L8"/>
    <mergeCell ref="F5:L5"/>
    <mergeCell ref="D6:E6"/>
    <mergeCell ref="F6:L6"/>
    <mergeCell ref="D7:E7"/>
    <mergeCell ref="F7:L7"/>
    <mergeCell ref="D5:E5"/>
    <mergeCell ref="D9:E9"/>
    <mergeCell ref="F9:L9"/>
    <mergeCell ref="D10:E10"/>
    <mergeCell ref="F10:L10"/>
    <mergeCell ref="AA34:AG34"/>
    <mergeCell ref="AA69:AG69"/>
    <mergeCell ref="D13:E13"/>
    <mergeCell ref="F13:L13"/>
    <mergeCell ref="D14:E14"/>
    <mergeCell ref="F14:L14"/>
    <mergeCell ref="D11:E11"/>
    <mergeCell ref="F11:L11"/>
    <mergeCell ref="D12:E12"/>
    <mergeCell ref="F12:L12"/>
    <mergeCell ref="D17:E17"/>
    <mergeCell ref="F17:L17"/>
    <mergeCell ref="D18:E18"/>
    <mergeCell ref="F18:L18"/>
    <mergeCell ref="D15:E15"/>
    <mergeCell ref="F15:L15"/>
    <mergeCell ref="D16:E16"/>
    <mergeCell ref="F16:L16"/>
    <mergeCell ref="D21:E21"/>
    <mergeCell ref="F21:L21"/>
    <mergeCell ref="D22:E22"/>
    <mergeCell ref="F22:L22"/>
    <mergeCell ref="D19:E19"/>
    <mergeCell ref="F19:L19"/>
    <mergeCell ref="D20:E20"/>
    <mergeCell ref="F20:L20"/>
    <mergeCell ref="D25:E25"/>
    <mergeCell ref="F25:L25"/>
    <mergeCell ref="D26:E26"/>
    <mergeCell ref="F26:L26"/>
    <mergeCell ref="D23:E23"/>
    <mergeCell ref="F23:L23"/>
    <mergeCell ref="D24:E24"/>
    <mergeCell ref="F24:L24"/>
    <mergeCell ref="D40:E40"/>
    <mergeCell ref="F40:L40"/>
    <mergeCell ref="F29:L29"/>
    <mergeCell ref="G38:H38"/>
    <mergeCell ref="J38:K38"/>
    <mergeCell ref="D27:E27"/>
    <mergeCell ref="F27:L27"/>
    <mergeCell ref="D28:E28"/>
    <mergeCell ref="F28:L28"/>
    <mergeCell ref="D43:E43"/>
    <mergeCell ref="F43:L43"/>
    <mergeCell ref="D44:E44"/>
    <mergeCell ref="F44:L44"/>
    <mergeCell ref="D41:E41"/>
    <mergeCell ref="F41:L41"/>
    <mergeCell ref="D42:E42"/>
    <mergeCell ref="F42:L42"/>
    <mergeCell ref="D47:E47"/>
    <mergeCell ref="F47:L47"/>
    <mergeCell ref="D48:E48"/>
    <mergeCell ref="F48:L48"/>
    <mergeCell ref="D45:E45"/>
    <mergeCell ref="F45:L45"/>
    <mergeCell ref="D46:E46"/>
    <mergeCell ref="F46:L46"/>
    <mergeCell ref="D51:E51"/>
    <mergeCell ref="F51:L51"/>
    <mergeCell ref="D52:E52"/>
    <mergeCell ref="F52:L52"/>
    <mergeCell ref="D49:E49"/>
    <mergeCell ref="F49:L49"/>
    <mergeCell ref="D50:E50"/>
    <mergeCell ref="F50:L50"/>
    <mergeCell ref="D55:E55"/>
    <mergeCell ref="F55:L55"/>
    <mergeCell ref="D56:E56"/>
    <mergeCell ref="F56:L56"/>
    <mergeCell ref="D53:E53"/>
    <mergeCell ref="F53:L53"/>
    <mergeCell ref="D54:E54"/>
    <mergeCell ref="F54:L54"/>
    <mergeCell ref="D59:E59"/>
    <mergeCell ref="F59:L59"/>
    <mergeCell ref="D60:E60"/>
    <mergeCell ref="F60:L60"/>
    <mergeCell ref="D57:E57"/>
    <mergeCell ref="F57:L57"/>
    <mergeCell ref="D58:E58"/>
    <mergeCell ref="F58:L58"/>
    <mergeCell ref="D66:E66"/>
    <mergeCell ref="D64:E64"/>
    <mergeCell ref="F64:L64"/>
    <mergeCell ref="D65:E65"/>
    <mergeCell ref="F65:L65"/>
    <mergeCell ref="D61:E61"/>
    <mergeCell ref="F61:L61"/>
    <mergeCell ref="D62:E62"/>
    <mergeCell ref="F62:L62"/>
    <mergeCell ref="D29:E29"/>
    <mergeCell ref="Q1:X1"/>
    <mergeCell ref="G3:H3"/>
    <mergeCell ref="J3:K3"/>
    <mergeCell ref="Q3:X3"/>
    <mergeCell ref="C70:E70"/>
    <mergeCell ref="F70:J70"/>
    <mergeCell ref="L70:M70"/>
    <mergeCell ref="D63:E63"/>
    <mergeCell ref="F63:L63"/>
    <mergeCell ref="C35:E35"/>
    <mergeCell ref="F35:J35"/>
    <mergeCell ref="L35:M35"/>
    <mergeCell ref="AA35:AD35"/>
    <mergeCell ref="AE35:AG35"/>
    <mergeCell ref="D30:E30"/>
    <mergeCell ref="F30:L30"/>
    <mergeCell ref="D31:E31"/>
    <mergeCell ref="AE70:AG70"/>
    <mergeCell ref="Q38:X38"/>
    <mergeCell ref="Z38:AE38"/>
    <mergeCell ref="AF38:AG38"/>
    <mergeCell ref="Z3:AE3"/>
    <mergeCell ref="AF3:AG3"/>
    <mergeCell ref="AA70:AD70"/>
    <mergeCell ref="Q36:X36"/>
  </mergeCells>
  <conditionalFormatting sqref="AG41:AG65 AG6:AG30">
    <cfRule type="cellIs" priority="1" dxfId="3" operator="greaterThan" stopIfTrue="1">
      <formula>100</formula>
    </cfRule>
  </conditionalFormatting>
  <dataValidations count="1">
    <dataValidation type="whole" showInputMessage="1" showErrorMessage="1" promptTitle="Şimdi Ne Yapmalıyım?  Diyorsanız" prompt="Lütfen mavi kutucuklara öğrencilerin bu sorulara verdikleri yanıtlardan aldıkları puanları yazınız." errorTitle="Veri Girişinde Hata..." error="Lütfen  bu kutucuğa 0 ile 100 arasında bir sayı girin." sqref="M6:AF30 M41:AF65">
      <formula1>0</formula1>
      <formula2>100</formula2>
    </dataValidation>
  </dataValidations>
  <printOptions/>
  <pageMargins left="0.75" right="0.75" top="1" bottom="1" header="0.5" footer="0.5"/>
  <pageSetup blackAndWhite="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B260"/>
  <sheetViews>
    <sheetView zoomScalePageLayoutView="0" workbookViewId="0" topLeftCell="C1">
      <selection activeCell="F5" sqref="F5"/>
    </sheetView>
  </sheetViews>
  <sheetFormatPr defaultColWidth="9.00390625" defaultRowHeight="12.75"/>
  <cols>
    <col min="1" max="1" width="5.00390625" style="0" customWidth="1"/>
    <col min="3" max="22" width="6.375" style="0" customWidth="1"/>
  </cols>
  <sheetData>
    <row r="1" spans="1:28" ht="12.75">
      <c r="A1" s="29"/>
      <c r="B1" s="29"/>
      <c r="D1" s="169" t="s">
        <v>49</v>
      </c>
      <c r="E1" s="169"/>
      <c r="F1" s="169" t="str">
        <f>'KİŞİSEL BİLGİLER'!H7</f>
        <v>SOSYAL BİLGİLER</v>
      </c>
      <c r="G1" s="169"/>
      <c r="H1" s="169"/>
      <c r="I1" s="169" t="s">
        <v>51</v>
      </c>
      <c r="J1" s="169"/>
      <c r="K1" s="169"/>
      <c r="L1" s="169"/>
      <c r="M1" s="169"/>
      <c r="N1" s="169"/>
      <c r="O1" s="169"/>
      <c r="P1" s="169"/>
      <c r="Q1" s="169"/>
      <c r="R1" s="169"/>
      <c r="S1" s="169"/>
      <c r="T1" s="169"/>
      <c r="U1" s="169"/>
      <c r="V1" s="169"/>
      <c r="W1" s="29"/>
      <c r="X1" s="29"/>
      <c r="Y1" s="29"/>
      <c r="Z1" s="29"/>
      <c r="AA1" s="29"/>
      <c r="AB1" s="29"/>
    </row>
    <row r="2" spans="1:28" ht="12.75">
      <c r="A2" s="29"/>
      <c r="B2" s="29"/>
      <c r="D2" s="1"/>
      <c r="E2" s="1"/>
      <c r="F2" s="1"/>
      <c r="G2" s="1"/>
      <c r="H2" s="1"/>
      <c r="I2" s="1"/>
      <c r="J2" s="1"/>
      <c r="K2" s="1"/>
      <c r="L2" s="1"/>
      <c r="M2" s="1"/>
      <c r="N2" s="1"/>
      <c r="O2" s="1"/>
      <c r="P2" s="1"/>
      <c r="Q2" s="1"/>
      <c r="R2" s="1"/>
      <c r="S2" s="1"/>
      <c r="T2" s="1"/>
      <c r="U2" s="1"/>
      <c r="W2" s="29"/>
      <c r="X2" s="29"/>
      <c r="Y2" s="29"/>
      <c r="Z2" s="29"/>
      <c r="AA2" s="29"/>
      <c r="AB2" s="29"/>
    </row>
    <row r="3" spans="1:28" s="33" customFormat="1" ht="12.75">
      <c r="A3" s="40"/>
      <c r="B3" s="40"/>
      <c r="C3" s="31" t="s">
        <v>19</v>
      </c>
      <c r="D3" s="31" t="s">
        <v>20</v>
      </c>
      <c r="E3" s="31" t="s">
        <v>21</v>
      </c>
      <c r="F3" s="31" t="s">
        <v>22</v>
      </c>
      <c r="G3" s="31" t="s">
        <v>23</v>
      </c>
      <c r="H3" s="31" t="s">
        <v>24</v>
      </c>
      <c r="I3" s="31" t="s">
        <v>25</v>
      </c>
      <c r="J3" s="31" t="s">
        <v>26</v>
      </c>
      <c r="K3" s="31" t="s">
        <v>27</v>
      </c>
      <c r="L3" s="32" t="s">
        <v>28</v>
      </c>
      <c r="M3" s="32" t="s">
        <v>29</v>
      </c>
      <c r="N3" s="32" t="s">
        <v>30</v>
      </c>
      <c r="O3" s="32" t="s">
        <v>31</v>
      </c>
      <c r="P3" s="32" t="s">
        <v>32</v>
      </c>
      <c r="Q3" s="32" t="s">
        <v>33</v>
      </c>
      <c r="R3" s="32" t="s">
        <v>34</v>
      </c>
      <c r="S3" s="32" t="s">
        <v>35</v>
      </c>
      <c r="T3" s="32" t="s">
        <v>36</v>
      </c>
      <c r="U3" s="32" t="s">
        <v>37</v>
      </c>
      <c r="V3" s="32" t="s">
        <v>38</v>
      </c>
      <c r="W3" s="40"/>
      <c r="X3" s="40"/>
      <c r="Y3" s="40"/>
      <c r="Z3" s="40"/>
      <c r="AA3" s="40"/>
      <c r="AB3" s="40"/>
    </row>
    <row r="4" spans="1:28" s="34" customFormat="1" ht="12.75">
      <c r="A4" s="39"/>
      <c r="B4" s="39"/>
      <c r="C4" s="5" t="e">
        <f>AVERAGE('II.SINAV'!M6:M30,'II.SINAV'!M41:M65)</f>
        <v>#DIV/0!</v>
      </c>
      <c r="D4" s="5" t="e">
        <f>AVERAGE('II.SINAV'!N6:N30,'II.SINAV'!N41:N65)</f>
        <v>#DIV/0!</v>
      </c>
      <c r="E4" s="5" t="e">
        <f>AVERAGE('II.SINAV'!O41:O65,'II.SINAV'!O6:O30)</f>
        <v>#DIV/0!</v>
      </c>
      <c r="F4" s="5" t="e">
        <f>AVERAGE('II.SINAV'!P6:P30,'II.SINAV'!P41:P65)</f>
        <v>#DIV/0!</v>
      </c>
      <c r="G4" s="5" t="e">
        <f>AVERAGE('II.SINAV'!Q41:Q65,'II.SINAV'!Q6:Q30)</f>
        <v>#DIV/0!</v>
      </c>
      <c r="H4" s="5" t="e">
        <f>AVERAGE('II.SINAV'!R6:R30,'II.SINAV'!R41:R65)</f>
        <v>#DIV/0!</v>
      </c>
      <c r="I4" s="5" t="e">
        <f>AVERAGE('II.SINAV'!S41:S65,'II.SINAV'!S6:S30)</f>
        <v>#DIV/0!</v>
      </c>
      <c r="J4" s="5" t="e">
        <f>AVERAGE('II.SINAV'!T6:T30,'II.SINAV'!T41:T65)</f>
        <v>#DIV/0!</v>
      </c>
      <c r="K4" s="5" t="e">
        <f>AVERAGE('II.SINAV'!U6:U30,'II.SINAV'!U41:U65)</f>
        <v>#DIV/0!</v>
      </c>
      <c r="L4" s="5" t="e">
        <f>AVERAGE('II.SINAV'!V6:V30,'II.SINAV'!V41:V65)</f>
        <v>#DIV/0!</v>
      </c>
      <c r="M4" s="5" t="e">
        <f>AVERAGE('II.SINAV'!W6:W30,'II.SINAV'!W41:W65)</f>
        <v>#DIV/0!</v>
      </c>
      <c r="N4" s="5" t="e">
        <f>AVERAGE('II.SINAV'!X6:X30,'II.SINAV'!X41:X65)</f>
        <v>#DIV/0!</v>
      </c>
      <c r="O4" s="5" t="e">
        <f>AVERAGE('II.SINAV'!Y6:Y30,'II.SINAV'!Y41:Y65)</f>
        <v>#DIV/0!</v>
      </c>
      <c r="P4" s="5" t="e">
        <f>AVERAGE('II.SINAV'!Z6:Z30,'II.SINAV'!Z41:Z65)</f>
        <v>#DIV/0!</v>
      </c>
      <c r="Q4" s="5" t="e">
        <f>AVERAGE('II.SINAV'!AA6:AA30,'II.SINAV'!AA41:AA65)</f>
        <v>#DIV/0!</v>
      </c>
      <c r="R4" s="5" t="e">
        <f>AVERAGE('II.SINAV'!AB6:AB30,'II.SINAV'!AB41:AB65)</f>
        <v>#DIV/0!</v>
      </c>
      <c r="S4" s="5" t="e">
        <f>AVERAGE('II.SINAV'!AC6:AC30,'II.SINAV'!AC41:AC65)</f>
        <v>#DIV/0!</v>
      </c>
      <c r="T4" s="5" t="e">
        <f>AVERAGE('II.SINAV'!AD6:AD30,'II.SINAV'!AD41:AD65)</f>
        <v>#DIV/0!</v>
      </c>
      <c r="U4" s="5" t="e">
        <f>AVERAGE('II.SINAV'!AE6:AE30,'II.SINAV'!AE41:AE65)</f>
        <v>#DIV/0!</v>
      </c>
      <c r="V4" s="5" t="e">
        <f>AVERAGE('II.SINAV'!AF6:AF30,'II.SINAV'!AF41:AF65)</f>
        <v>#DIV/0!</v>
      </c>
      <c r="W4" s="39"/>
      <c r="X4" s="39"/>
      <c r="Y4" s="39"/>
      <c r="Z4" s="39"/>
      <c r="AA4" s="39"/>
      <c r="AB4" s="39"/>
    </row>
    <row r="5" spans="1:28" ht="12.75">
      <c r="A5" s="29"/>
      <c r="B5" s="29"/>
      <c r="C5" s="30" t="e">
        <f>ROUND(C4,0)</f>
        <v>#DIV/0!</v>
      </c>
      <c r="D5" s="30" t="e">
        <f aca="true" t="shared" si="0" ref="D5:V5">ROUND(D4,0)</f>
        <v>#DIV/0!</v>
      </c>
      <c r="E5" s="30" t="e">
        <f t="shared" si="0"/>
        <v>#DIV/0!</v>
      </c>
      <c r="F5" s="30" t="e">
        <f t="shared" si="0"/>
        <v>#DIV/0!</v>
      </c>
      <c r="G5" s="30" t="e">
        <f t="shared" si="0"/>
        <v>#DIV/0!</v>
      </c>
      <c r="H5" s="30" t="e">
        <f t="shared" si="0"/>
        <v>#DIV/0!</v>
      </c>
      <c r="I5" s="30" t="e">
        <f t="shared" si="0"/>
        <v>#DIV/0!</v>
      </c>
      <c r="J5" s="30" t="e">
        <f t="shared" si="0"/>
        <v>#DIV/0!</v>
      </c>
      <c r="K5" s="30" t="e">
        <f t="shared" si="0"/>
        <v>#DIV/0!</v>
      </c>
      <c r="L5" s="30" t="e">
        <f t="shared" si="0"/>
        <v>#DIV/0!</v>
      </c>
      <c r="M5" s="30" t="e">
        <f t="shared" si="0"/>
        <v>#DIV/0!</v>
      </c>
      <c r="N5" s="30" t="e">
        <f t="shared" si="0"/>
        <v>#DIV/0!</v>
      </c>
      <c r="O5" s="30" t="e">
        <f t="shared" si="0"/>
        <v>#DIV/0!</v>
      </c>
      <c r="P5" s="30" t="e">
        <f t="shared" si="0"/>
        <v>#DIV/0!</v>
      </c>
      <c r="Q5" s="30" t="e">
        <f t="shared" si="0"/>
        <v>#DIV/0!</v>
      </c>
      <c r="R5" s="30" t="e">
        <f t="shared" si="0"/>
        <v>#DIV/0!</v>
      </c>
      <c r="S5" s="30" t="e">
        <f t="shared" si="0"/>
        <v>#DIV/0!</v>
      </c>
      <c r="T5" s="30" t="e">
        <f t="shared" si="0"/>
        <v>#DIV/0!</v>
      </c>
      <c r="U5" s="30" t="e">
        <f t="shared" si="0"/>
        <v>#DIV/0!</v>
      </c>
      <c r="V5" s="30" t="e">
        <f t="shared" si="0"/>
        <v>#DIV/0!</v>
      </c>
      <c r="W5" s="29"/>
      <c r="X5" s="29"/>
      <c r="Y5" s="29"/>
      <c r="Z5" s="29"/>
      <c r="AA5" s="29"/>
      <c r="AB5" s="29"/>
    </row>
    <row r="6" spans="1:28" ht="12.75">
      <c r="A6" s="29"/>
      <c r="B6" s="29"/>
      <c r="W6" s="29"/>
      <c r="X6" s="29"/>
      <c r="Y6" s="29"/>
      <c r="Z6" s="29"/>
      <c r="AA6" s="29"/>
      <c r="AB6" s="29"/>
    </row>
    <row r="7" spans="1:28" ht="12.75">
      <c r="A7" s="29"/>
      <c r="B7" s="29"/>
      <c r="W7" s="29"/>
      <c r="X7" s="29"/>
      <c r="Y7" s="29"/>
      <c r="Z7" s="29"/>
      <c r="AA7" s="29"/>
      <c r="AB7" s="29"/>
    </row>
    <row r="8" spans="1:28" ht="12.75">
      <c r="A8" s="29"/>
      <c r="B8" s="29"/>
      <c r="W8" s="29"/>
      <c r="X8" s="29"/>
      <c r="Y8" s="29"/>
      <c r="Z8" s="29"/>
      <c r="AA8" s="29"/>
      <c r="AB8" s="29"/>
    </row>
    <row r="9" spans="1:28" ht="12.75">
      <c r="A9" s="29"/>
      <c r="B9" s="29"/>
      <c r="W9" s="29"/>
      <c r="X9" s="29"/>
      <c r="Y9" s="29"/>
      <c r="Z9" s="29"/>
      <c r="AA9" s="29"/>
      <c r="AB9" s="29"/>
    </row>
    <row r="10" spans="1:28" ht="12.75">
      <c r="A10" s="29"/>
      <c r="B10" s="29"/>
      <c r="W10" s="29"/>
      <c r="X10" s="29"/>
      <c r="Y10" s="29"/>
      <c r="Z10" s="29"/>
      <c r="AA10" s="29"/>
      <c r="AB10" s="29"/>
    </row>
    <row r="11" spans="1:28" ht="12.75">
      <c r="A11" s="29"/>
      <c r="B11" s="29"/>
      <c r="W11" s="29"/>
      <c r="X11" s="29"/>
      <c r="Y11" s="29"/>
      <c r="Z11" s="29"/>
      <c r="AA11" s="29"/>
      <c r="AB11" s="29"/>
    </row>
    <row r="12" spans="1:28" ht="12.75">
      <c r="A12" s="29"/>
      <c r="B12" s="29"/>
      <c r="W12" s="29"/>
      <c r="X12" s="29"/>
      <c r="Y12" s="29"/>
      <c r="Z12" s="29"/>
      <c r="AA12" s="29"/>
      <c r="AB12" s="29"/>
    </row>
    <row r="13" spans="1:28" ht="12.75">
      <c r="A13" s="29"/>
      <c r="B13" s="29"/>
      <c r="W13" s="29"/>
      <c r="X13" s="29"/>
      <c r="Y13" s="29"/>
      <c r="Z13" s="29"/>
      <c r="AA13" s="29"/>
      <c r="AB13" s="29"/>
    </row>
    <row r="14" spans="1:28" ht="12.75">
      <c r="A14" s="29"/>
      <c r="B14" s="29"/>
      <c r="W14" s="29"/>
      <c r="X14" s="29"/>
      <c r="Y14" s="29"/>
      <c r="Z14" s="29"/>
      <c r="AA14" s="29"/>
      <c r="AB14" s="29"/>
    </row>
    <row r="15" spans="1:28" ht="12.75">
      <c r="A15" s="29"/>
      <c r="B15" s="29"/>
      <c r="W15" s="29"/>
      <c r="X15" s="29"/>
      <c r="Y15" s="29"/>
      <c r="Z15" s="29"/>
      <c r="AA15" s="29"/>
      <c r="AB15" s="29"/>
    </row>
    <row r="16" spans="1:28" ht="12.75">
      <c r="A16" s="29"/>
      <c r="B16" s="29"/>
      <c r="W16" s="29"/>
      <c r="X16" s="29"/>
      <c r="Y16" s="29"/>
      <c r="Z16" s="29"/>
      <c r="AA16" s="29"/>
      <c r="AB16" s="29"/>
    </row>
    <row r="17" spans="1:28" ht="12.75">
      <c r="A17" s="29"/>
      <c r="B17" s="29"/>
      <c r="W17" s="29"/>
      <c r="X17" s="29"/>
      <c r="Y17" s="29"/>
      <c r="Z17" s="29"/>
      <c r="AA17" s="29"/>
      <c r="AB17" s="29"/>
    </row>
    <row r="18" spans="1:28" ht="12.75">
      <c r="A18" s="29"/>
      <c r="B18" s="29"/>
      <c r="W18" s="29"/>
      <c r="X18" s="29"/>
      <c r="Y18" s="29"/>
      <c r="Z18" s="29"/>
      <c r="AA18" s="29"/>
      <c r="AB18" s="29"/>
    </row>
    <row r="19" spans="1:28" ht="12.75">
      <c r="A19" s="29"/>
      <c r="B19" s="29"/>
      <c r="W19" s="29"/>
      <c r="X19" s="29"/>
      <c r="Y19" s="29"/>
      <c r="Z19" s="29"/>
      <c r="AA19" s="29"/>
      <c r="AB19" s="29"/>
    </row>
    <row r="20" spans="1:28" ht="12.75">
      <c r="A20" s="29"/>
      <c r="B20" s="29"/>
      <c r="W20" s="29"/>
      <c r="X20" s="29"/>
      <c r="Y20" s="29"/>
      <c r="Z20" s="29"/>
      <c r="AA20" s="29"/>
      <c r="AB20" s="29"/>
    </row>
    <row r="21" spans="1:28" ht="12.75">
      <c r="A21" s="29"/>
      <c r="B21" s="29"/>
      <c r="W21" s="29"/>
      <c r="X21" s="29"/>
      <c r="Y21" s="29"/>
      <c r="Z21" s="29"/>
      <c r="AA21" s="29"/>
      <c r="AB21" s="29"/>
    </row>
    <row r="22" spans="1:28" ht="12.75">
      <c r="A22" s="29"/>
      <c r="B22" s="29"/>
      <c r="W22" s="29"/>
      <c r="X22" s="29"/>
      <c r="Y22" s="29"/>
      <c r="Z22" s="29"/>
      <c r="AA22" s="29"/>
      <c r="AB22" s="29"/>
    </row>
    <row r="23" spans="1:28" ht="12.75">
      <c r="A23" s="29"/>
      <c r="B23" s="29"/>
      <c r="W23" s="29"/>
      <c r="X23" s="29"/>
      <c r="Y23" s="29"/>
      <c r="Z23" s="29"/>
      <c r="AA23" s="29"/>
      <c r="AB23" s="29"/>
    </row>
    <row r="24" spans="1:28" ht="12.75">
      <c r="A24" s="29"/>
      <c r="B24" s="29"/>
      <c r="W24" s="29"/>
      <c r="X24" s="29"/>
      <c r="Y24" s="29"/>
      <c r="Z24" s="29"/>
      <c r="AA24" s="29"/>
      <c r="AB24" s="29"/>
    </row>
    <row r="25" spans="1:28" ht="12.75">
      <c r="A25" s="29"/>
      <c r="B25" s="29"/>
      <c r="W25" s="29"/>
      <c r="X25" s="29"/>
      <c r="Y25" s="29"/>
      <c r="Z25" s="29"/>
      <c r="AA25" s="29"/>
      <c r="AB25" s="29"/>
    </row>
    <row r="26" spans="1:28" ht="12.75">
      <c r="A26" s="29"/>
      <c r="B26" s="29"/>
      <c r="W26" s="29"/>
      <c r="X26" s="29"/>
      <c r="Y26" s="29"/>
      <c r="Z26" s="29"/>
      <c r="AA26" s="29"/>
      <c r="AB26" s="29"/>
    </row>
    <row r="27" spans="1:28" ht="12.75">
      <c r="A27" s="29"/>
      <c r="B27" s="29"/>
      <c r="W27" s="29"/>
      <c r="X27" s="29"/>
      <c r="Y27" s="29"/>
      <c r="Z27" s="29"/>
      <c r="AA27" s="29"/>
      <c r="AB27" s="29"/>
    </row>
    <row r="28" spans="1:28" ht="12.75">
      <c r="A28" s="29"/>
      <c r="B28" s="29"/>
      <c r="W28" s="29"/>
      <c r="X28" s="29"/>
      <c r="Y28" s="29"/>
      <c r="Z28" s="29"/>
      <c r="AA28" s="29"/>
      <c r="AB28" s="29"/>
    </row>
    <row r="29" spans="1:28" ht="12.75">
      <c r="A29" s="29"/>
      <c r="B29" s="29"/>
      <c r="W29" s="29"/>
      <c r="X29" s="29"/>
      <c r="Y29" s="29"/>
      <c r="Z29" s="29"/>
      <c r="AA29" s="29"/>
      <c r="AB29" s="29"/>
    </row>
    <row r="30" spans="1:28" ht="12.75">
      <c r="A30" s="29"/>
      <c r="B30" s="29"/>
      <c r="W30" s="29"/>
      <c r="X30" s="29"/>
      <c r="Y30" s="29"/>
      <c r="Z30" s="29"/>
      <c r="AA30" s="29"/>
      <c r="AB30" s="29"/>
    </row>
    <row r="31" spans="1:28" ht="12.75">
      <c r="A31" s="29"/>
      <c r="B31" s="29"/>
      <c r="W31" s="29"/>
      <c r="X31" s="29"/>
      <c r="Y31" s="29"/>
      <c r="Z31" s="29"/>
      <c r="AA31" s="29"/>
      <c r="AB31" s="29"/>
    </row>
    <row r="32" spans="1:28" ht="12.75">
      <c r="A32" s="29"/>
      <c r="B32" s="29"/>
      <c r="W32" s="29"/>
      <c r="X32" s="29"/>
      <c r="Y32" s="29"/>
      <c r="Z32" s="29"/>
      <c r="AA32" s="29"/>
      <c r="AB32" s="29"/>
    </row>
    <row r="33" spans="1:28" ht="12.75">
      <c r="A33" s="29"/>
      <c r="B33" s="29"/>
      <c r="W33" s="29"/>
      <c r="X33" s="29"/>
      <c r="Y33" s="29"/>
      <c r="Z33" s="29"/>
      <c r="AA33" s="29"/>
      <c r="AB33" s="29"/>
    </row>
    <row r="34" spans="1:28" ht="12.75">
      <c r="A34" s="29"/>
      <c r="B34" s="29"/>
      <c r="W34" s="29"/>
      <c r="X34" s="29"/>
      <c r="Y34" s="29"/>
      <c r="Z34" s="29"/>
      <c r="AA34" s="29"/>
      <c r="AB34" s="29"/>
    </row>
    <row r="35" spans="1:28" ht="12.75">
      <c r="A35" s="29"/>
      <c r="B35" s="29"/>
      <c r="C35" s="166" t="str">
        <f>'KİŞİSEL BİLGİLER'!H14</f>
        <v>2006-2007</v>
      </c>
      <c r="D35" s="166"/>
      <c r="E35" s="167" t="s">
        <v>66</v>
      </c>
      <c r="F35" s="167"/>
      <c r="G35" s="167"/>
      <c r="H35" s="111">
        <f>'KİŞİSEL BİLGİLER'!H15</f>
        <v>2</v>
      </c>
      <c r="I35" s="168" t="s">
        <v>69</v>
      </c>
      <c r="J35" s="168"/>
      <c r="K35" s="111">
        <f>'KİŞİSEL BİLGİLER'!H8</f>
        <v>5</v>
      </c>
      <c r="L35" s="111" t="str">
        <f>'KİŞİSEL BİLGİLER'!H9</f>
        <v>C</v>
      </c>
      <c r="M35" s="109" t="s">
        <v>68</v>
      </c>
      <c r="N35" s="109"/>
      <c r="O35" s="109"/>
      <c r="P35" s="109"/>
      <c r="Q35" s="109"/>
      <c r="R35" s="166" t="str">
        <f>'KİŞİSEL BİLGİLER'!H10</f>
        <v>HALİSE BAŞKAN</v>
      </c>
      <c r="S35" s="166"/>
      <c r="T35" s="109"/>
      <c r="U35" s="109"/>
      <c r="V35" s="109"/>
      <c r="W35" s="29"/>
      <c r="X35" s="29"/>
      <c r="Y35" s="29"/>
      <c r="Z35" s="29"/>
      <c r="AA35" s="29"/>
      <c r="AB35" s="29"/>
    </row>
    <row r="36" spans="1:28" ht="12.75">
      <c r="A36" s="29"/>
      <c r="B36" s="29"/>
      <c r="Q36" s="165" t="str">
        <f>'KİŞİSEL BİLGİLER'!H7</f>
        <v>SOSYAL BİLGİLER</v>
      </c>
      <c r="R36" s="165"/>
      <c r="S36" s="109" t="s">
        <v>42</v>
      </c>
      <c r="W36" s="29"/>
      <c r="X36" s="29"/>
      <c r="Y36" s="29"/>
      <c r="Z36" s="29"/>
      <c r="AA36" s="29"/>
      <c r="AB36" s="29"/>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row>
  </sheetData>
  <sheetProtection password="C4CC" sheet="1" objects="1" scenarios="1"/>
  <mergeCells count="8">
    <mergeCell ref="Q36:R36"/>
    <mergeCell ref="D1:E1"/>
    <mergeCell ref="F1:H1"/>
    <mergeCell ref="I1:V1"/>
    <mergeCell ref="C35:D35"/>
    <mergeCell ref="E35:G35"/>
    <mergeCell ref="I35:J35"/>
    <mergeCell ref="R35:S35"/>
  </mergeCells>
  <printOptions/>
  <pageMargins left="0.75" right="0.75" top="1" bottom="1"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27"/>
  </sheetPr>
  <dimension ref="A1:AL91"/>
  <sheetViews>
    <sheetView zoomScalePageLayoutView="0" workbookViewId="0" topLeftCell="A1">
      <selection activeCell="AG13" sqref="AG13"/>
    </sheetView>
  </sheetViews>
  <sheetFormatPr defaultColWidth="9.00390625" defaultRowHeight="12.75"/>
  <cols>
    <col min="1" max="1" width="6.125" style="7" customWidth="1"/>
    <col min="2" max="2" width="9.125" style="7" customWidth="1"/>
    <col min="3" max="3" width="3.875" style="7" customWidth="1"/>
    <col min="4" max="12" width="2.75390625" style="7" customWidth="1"/>
    <col min="13" max="32" width="4.625" style="7" customWidth="1"/>
    <col min="33" max="34" width="9.125" style="7" customWidth="1"/>
    <col min="35" max="36" width="4.625" style="7" customWidth="1"/>
    <col min="37" max="16384" width="9.125" style="7" customWidth="1"/>
  </cols>
  <sheetData>
    <row r="1" spans="1:38" ht="15.75">
      <c r="A1" s="25"/>
      <c r="B1" s="25"/>
      <c r="Q1" s="151" t="str">
        <f>'KİŞİSEL BİLGİLER'!H6</f>
        <v>ÖĞRETMEN YUSUF ZİYA İLKÖĞRETİM OKULU</v>
      </c>
      <c r="R1" s="151"/>
      <c r="S1" s="151"/>
      <c r="T1" s="151"/>
      <c r="U1" s="151"/>
      <c r="V1" s="151"/>
      <c r="W1" s="151"/>
      <c r="X1" s="151"/>
      <c r="AH1" s="25"/>
      <c r="AI1" s="25"/>
      <c r="AJ1" s="25"/>
      <c r="AK1" s="25"/>
      <c r="AL1" s="25"/>
    </row>
    <row r="2" spans="1:38" ht="12.75">
      <c r="A2" s="25"/>
      <c r="B2" s="25"/>
      <c r="AH2" s="25"/>
      <c r="AI2" s="25"/>
      <c r="AJ2" s="25"/>
      <c r="AK2" s="25"/>
      <c r="AL2" s="25"/>
    </row>
    <row r="3" spans="1:38" ht="15.75">
      <c r="A3" s="25"/>
      <c r="B3" s="25"/>
      <c r="C3" s="8"/>
      <c r="D3" s="8"/>
      <c r="E3" s="8"/>
      <c r="F3" s="8"/>
      <c r="G3" s="158">
        <f>'KİŞİSEL BİLGİLER'!H8</f>
        <v>5</v>
      </c>
      <c r="H3" s="158"/>
      <c r="I3" s="8" t="s">
        <v>15</v>
      </c>
      <c r="J3" s="159" t="str">
        <f>'KİŞİSEL BİLGİLER'!H9</f>
        <v>C</v>
      </c>
      <c r="K3" s="159"/>
      <c r="L3" s="9"/>
      <c r="M3" s="8" t="s">
        <v>16</v>
      </c>
      <c r="N3" s="8"/>
      <c r="O3" s="8"/>
      <c r="P3" s="8" t="s">
        <v>45</v>
      </c>
      <c r="Q3" s="160" t="str">
        <f>'KİŞİSEL BİLGİLER'!H7</f>
        <v>SOSYAL BİLGİLER</v>
      </c>
      <c r="R3" s="160"/>
      <c r="S3" s="160"/>
      <c r="T3" s="160"/>
      <c r="U3" s="160"/>
      <c r="V3" s="160"/>
      <c r="W3" s="160"/>
      <c r="X3" s="160"/>
      <c r="Y3" s="10"/>
      <c r="Z3" s="160" t="s">
        <v>41</v>
      </c>
      <c r="AA3" s="160"/>
      <c r="AB3" s="160"/>
      <c r="AC3" s="160"/>
      <c r="AD3" s="160"/>
      <c r="AE3" s="160"/>
      <c r="AF3" s="161">
        <f ca="1">TODAY()</f>
        <v>39970</v>
      </c>
      <c r="AG3" s="162"/>
      <c r="AH3" s="25"/>
      <c r="AI3" s="25"/>
      <c r="AJ3" s="25"/>
      <c r="AK3" s="25"/>
      <c r="AL3" s="25"/>
    </row>
    <row r="4" spans="1:38" ht="12.75" customHeight="1">
      <c r="A4" s="25"/>
      <c r="B4" s="25"/>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25"/>
      <c r="AI4" s="25"/>
      <c r="AJ4" s="25"/>
      <c r="AK4" s="25"/>
      <c r="AL4" s="25"/>
    </row>
    <row r="5" spans="1:38" ht="12.75">
      <c r="A5" s="25"/>
      <c r="B5" s="25"/>
      <c r="C5" s="15" t="s">
        <v>18</v>
      </c>
      <c r="D5" s="153" t="s">
        <v>17</v>
      </c>
      <c r="E5" s="153"/>
      <c r="F5" s="153" t="s">
        <v>2</v>
      </c>
      <c r="G5" s="153"/>
      <c r="H5" s="153"/>
      <c r="I5" s="153"/>
      <c r="J5" s="153"/>
      <c r="K5" s="153"/>
      <c r="L5" s="153"/>
      <c r="M5" s="17" t="s">
        <v>19</v>
      </c>
      <c r="N5" s="17" t="s">
        <v>20</v>
      </c>
      <c r="O5" s="17" t="s">
        <v>21</v>
      </c>
      <c r="P5" s="17" t="s">
        <v>22</v>
      </c>
      <c r="Q5" s="17" t="s">
        <v>23</v>
      </c>
      <c r="R5" s="17" t="s">
        <v>24</v>
      </c>
      <c r="S5" s="17" t="s">
        <v>25</v>
      </c>
      <c r="T5" s="17" t="s">
        <v>26</v>
      </c>
      <c r="U5" s="17" t="s">
        <v>27</v>
      </c>
      <c r="V5" s="18" t="s">
        <v>28</v>
      </c>
      <c r="W5" s="18" t="s">
        <v>29</v>
      </c>
      <c r="X5" s="18" t="s">
        <v>30</v>
      </c>
      <c r="Y5" s="18" t="s">
        <v>31</v>
      </c>
      <c r="Z5" s="18" t="s">
        <v>32</v>
      </c>
      <c r="AA5" s="18" t="s">
        <v>33</v>
      </c>
      <c r="AB5" s="18" t="s">
        <v>34</v>
      </c>
      <c r="AC5" s="18" t="s">
        <v>35</v>
      </c>
      <c r="AD5" s="18" t="s">
        <v>36</v>
      </c>
      <c r="AE5" s="18" t="s">
        <v>37</v>
      </c>
      <c r="AF5" s="18" t="s">
        <v>38</v>
      </c>
      <c r="AG5" s="19" t="s">
        <v>39</v>
      </c>
      <c r="AH5" s="25"/>
      <c r="AI5" s="25"/>
      <c r="AJ5" s="25"/>
      <c r="AK5" s="25"/>
      <c r="AL5" s="25"/>
    </row>
    <row r="6" spans="1:38" ht="12.75">
      <c r="A6" s="25"/>
      <c r="B6" s="25"/>
      <c r="C6" s="20">
        <v>1</v>
      </c>
      <c r="D6" s="154">
        <f>'SINIF LİSTESİ'!E5</f>
        <v>22</v>
      </c>
      <c r="E6" s="154"/>
      <c r="F6" s="155" t="str">
        <f>'SINIF LİSTESİ'!F5</f>
        <v>AYLİN DOYURAN</v>
      </c>
      <c r="G6" s="155"/>
      <c r="H6" s="155"/>
      <c r="I6" s="155"/>
      <c r="J6" s="155"/>
      <c r="K6" s="155"/>
      <c r="L6" s="155"/>
      <c r="M6" s="105"/>
      <c r="N6" s="105"/>
      <c r="O6" s="105"/>
      <c r="P6" s="105"/>
      <c r="Q6" s="105"/>
      <c r="R6" s="105"/>
      <c r="S6" s="105"/>
      <c r="T6" s="105"/>
      <c r="U6" s="105"/>
      <c r="V6" s="105"/>
      <c r="W6" s="105"/>
      <c r="X6" s="105"/>
      <c r="Y6" s="105"/>
      <c r="Z6" s="105"/>
      <c r="AA6" s="105"/>
      <c r="AB6" s="105"/>
      <c r="AC6" s="105"/>
      <c r="AD6" s="105"/>
      <c r="AE6" s="105"/>
      <c r="AF6" s="105"/>
      <c r="AG6" s="16">
        <f>SUM(M6:AF6)</f>
        <v>0</v>
      </c>
      <c r="AH6" s="25"/>
      <c r="AI6" s="25"/>
      <c r="AJ6" s="25"/>
      <c r="AK6" s="25"/>
      <c r="AL6" s="25"/>
    </row>
    <row r="7" spans="1:38" ht="12.75">
      <c r="A7" s="25"/>
      <c r="B7" s="25"/>
      <c r="C7" s="21">
        <v>2</v>
      </c>
      <c r="D7" s="156">
        <f>'SINIF LİSTESİ'!E6</f>
        <v>23</v>
      </c>
      <c r="E7" s="156"/>
      <c r="F7" s="157" t="str">
        <f>'SINIF LİSTESİ'!F6</f>
        <v>YEŞİM KARTAL</v>
      </c>
      <c r="G7" s="157"/>
      <c r="H7" s="157"/>
      <c r="I7" s="157"/>
      <c r="J7" s="157"/>
      <c r="K7" s="157"/>
      <c r="L7" s="157"/>
      <c r="M7" s="106"/>
      <c r="N7" s="106"/>
      <c r="O7" s="106"/>
      <c r="P7" s="106"/>
      <c r="Q7" s="106"/>
      <c r="R7" s="106"/>
      <c r="S7" s="106"/>
      <c r="T7" s="106"/>
      <c r="U7" s="106"/>
      <c r="V7" s="106"/>
      <c r="W7" s="106"/>
      <c r="X7" s="106"/>
      <c r="Y7" s="106"/>
      <c r="Z7" s="106"/>
      <c r="AA7" s="106"/>
      <c r="AB7" s="106"/>
      <c r="AC7" s="106"/>
      <c r="AD7" s="106"/>
      <c r="AE7" s="106"/>
      <c r="AF7" s="106"/>
      <c r="AG7" s="16">
        <f aca="true" t="shared" si="0" ref="AG7:AG30">SUM(M7:AF7)</f>
        <v>0</v>
      </c>
      <c r="AH7" s="25"/>
      <c r="AI7" s="25"/>
      <c r="AJ7" s="25"/>
      <c r="AK7" s="25"/>
      <c r="AL7" s="25"/>
    </row>
    <row r="8" spans="1:38" ht="12.75">
      <c r="A8" s="25"/>
      <c r="B8" s="25"/>
      <c r="C8" s="20">
        <v>3</v>
      </c>
      <c r="D8" s="154">
        <f>'SINIF LİSTESİ'!E7</f>
        <v>26</v>
      </c>
      <c r="E8" s="154"/>
      <c r="F8" s="155" t="str">
        <f>'SINIF LİSTESİ'!F7</f>
        <v>MUSTAFA KURTOĞLU</v>
      </c>
      <c r="G8" s="155"/>
      <c r="H8" s="155"/>
      <c r="I8" s="155"/>
      <c r="J8" s="155"/>
      <c r="K8" s="155"/>
      <c r="L8" s="155"/>
      <c r="M8" s="105"/>
      <c r="N8" s="105"/>
      <c r="O8" s="105"/>
      <c r="P8" s="105"/>
      <c r="Q8" s="105"/>
      <c r="R8" s="105"/>
      <c r="S8" s="105"/>
      <c r="T8" s="105"/>
      <c r="U8" s="105"/>
      <c r="V8" s="105"/>
      <c r="W8" s="105"/>
      <c r="X8" s="105"/>
      <c r="Y8" s="105"/>
      <c r="Z8" s="105"/>
      <c r="AA8" s="105"/>
      <c r="AB8" s="105"/>
      <c r="AC8" s="105"/>
      <c r="AD8" s="105"/>
      <c r="AE8" s="105"/>
      <c r="AF8" s="105"/>
      <c r="AG8" s="16">
        <f t="shared" si="0"/>
        <v>0</v>
      </c>
      <c r="AH8" s="25"/>
      <c r="AI8" s="25"/>
      <c r="AJ8" s="25"/>
      <c r="AK8" s="25"/>
      <c r="AL8" s="25"/>
    </row>
    <row r="9" spans="1:38" ht="12.75">
      <c r="A9" s="25"/>
      <c r="B9" s="25"/>
      <c r="C9" s="21">
        <v>4</v>
      </c>
      <c r="D9" s="156">
        <f>'SINIF LİSTESİ'!E8</f>
        <v>30</v>
      </c>
      <c r="E9" s="156"/>
      <c r="F9" s="157" t="str">
        <f>'SINIF LİSTESİ'!F8</f>
        <v>GAMZE GERİZ</v>
      </c>
      <c r="G9" s="157"/>
      <c r="H9" s="157"/>
      <c r="I9" s="157"/>
      <c r="J9" s="157"/>
      <c r="K9" s="157"/>
      <c r="L9" s="157"/>
      <c r="M9" s="106"/>
      <c r="N9" s="106"/>
      <c r="O9" s="106"/>
      <c r="P9" s="106"/>
      <c r="Q9" s="106"/>
      <c r="R9" s="106"/>
      <c r="S9" s="106"/>
      <c r="T9" s="106"/>
      <c r="U9" s="106"/>
      <c r="V9" s="106"/>
      <c r="W9" s="106"/>
      <c r="X9" s="106"/>
      <c r="Y9" s="106"/>
      <c r="Z9" s="106"/>
      <c r="AA9" s="106"/>
      <c r="AB9" s="106"/>
      <c r="AC9" s="106"/>
      <c r="AD9" s="106"/>
      <c r="AE9" s="106"/>
      <c r="AF9" s="106"/>
      <c r="AG9" s="16">
        <f t="shared" si="0"/>
        <v>0</v>
      </c>
      <c r="AH9" s="25"/>
      <c r="AI9" s="25"/>
      <c r="AJ9" s="25"/>
      <c r="AK9" s="25"/>
      <c r="AL9" s="25"/>
    </row>
    <row r="10" spans="1:38" ht="12.75">
      <c r="A10" s="25"/>
      <c r="B10" s="25"/>
      <c r="C10" s="20">
        <v>5</v>
      </c>
      <c r="D10" s="154">
        <f>'SINIF LİSTESİ'!E9</f>
        <v>33</v>
      </c>
      <c r="E10" s="154"/>
      <c r="F10" s="155" t="str">
        <f>'SINIF LİSTESİ'!F9</f>
        <v>BAHAR DOĞRU</v>
      </c>
      <c r="G10" s="155"/>
      <c r="H10" s="155"/>
      <c r="I10" s="155"/>
      <c r="J10" s="155"/>
      <c r="K10" s="155"/>
      <c r="L10" s="155"/>
      <c r="M10" s="105"/>
      <c r="N10" s="105"/>
      <c r="O10" s="105"/>
      <c r="P10" s="105"/>
      <c r="Q10" s="105"/>
      <c r="R10" s="105"/>
      <c r="S10" s="105"/>
      <c r="T10" s="105"/>
      <c r="U10" s="105"/>
      <c r="V10" s="105"/>
      <c r="W10" s="105"/>
      <c r="X10" s="105"/>
      <c r="Y10" s="105"/>
      <c r="Z10" s="105"/>
      <c r="AA10" s="105"/>
      <c r="AB10" s="105"/>
      <c r="AC10" s="105"/>
      <c r="AD10" s="105"/>
      <c r="AE10" s="105"/>
      <c r="AF10" s="105"/>
      <c r="AG10" s="16">
        <f t="shared" si="0"/>
        <v>0</v>
      </c>
      <c r="AH10" s="25"/>
      <c r="AI10" s="25"/>
      <c r="AJ10" s="25"/>
      <c r="AK10" s="25"/>
      <c r="AL10" s="25"/>
    </row>
    <row r="11" spans="1:38" ht="12.75">
      <c r="A11" s="25"/>
      <c r="B11" s="25"/>
      <c r="C11" s="21">
        <v>6</v>
      </c>
      <c r="D11" s="156">
        <f>'SINIF LİSTESİ'!E10</f>
        <v>55</v>
      </c>
      <c r="E11" s="156"/>
      <c r="F11" s="157" t="str">
        <f>'SINIF LİSTESİ'!F10</f>
        <v>AZİZ AKAY</v>
      </c>
      <c r="G11" s="157"/>
      <c r="H11" s="157"/>
      <c r="I11" s="157"/>
      <c r="J11" s="157"/>
      <c r="K11" s="157"/>
      <c r="L11" s="157"/>
      <c r="M11" s="106"/>
      <c r="N11" s="106"/>
      <c r="O11" s="106"/>
      <c r="P11" s="106"/>
      <c r="Q11" s="106"/>
      <c r="R11" s="106"/>
      <c r="S11" s="106"/>
      <c r="T11" s="106"/>
      <c r="U11" s="106"/>
      <c r="V11" s="106"/>
      <c r="W11" s="106"/>
      <c r="X11" s="106"/>
      <c r="Y11" s="106"/>
      <c r="Z11" s="106"/>
      <c r="AA11" s="106"/>
      <c r="AB11" s="106"/>
      <c r="AC11" s="106"/>
      <c r="AD11" s="106"/>
      <c r="AE11" s="106"/>
      <c r="AF11" s="106"/>
      <c r="AG11" s="16">
        <f t="shared" si="0"/>
        <v>0</v>
      </c>
      <c r="AH11" s="25"/>
      <c r="AI11" s="25"/>
      <c r="AJ11" s="25"/>
      <c r="AK11" s="25"/>
      <c r="AL11" s="25"/>
    </row>
    <row r="12" spans="1:38" ht="12.75">
      <c r="A12" s="25"/>
      <c r="B12" s="25"/>
      <c r="C12" s="20">
        <v>7</v>
      </c>
      <c r="D12" s="154">
        <f>'SINIF LİSTESİ'!E11</f>
        <v>168</v>
      </c>
      <c r="E12" s="154"/>
      <c r="F12" s="155" t="str">
        <f>'SINIF LİSTESİ'!F11</f>
        <v>SERHAT KUŞ</v>
      </c>
      <c r="G12" s="155"/>
      <c r="H12" s="155"/>
      <c r="I12" s="155"/>
      <c r="J12" s="155"/>
      <c r="K12" s="155"/>
      <c r="L12" s="155"/>
      <c r="M12" s="105"/>
      <c r="N12" s="105"/>
      <c r="O12" s="105"/>
      <c r="P12" s="105"/>
      <c r="Q12" s="105"/>
      <c r="R12" s="105"/>
      <c r="S12" s="105"/>
      <c r="T12" s="105"/>
      <c r="U12" s="105"/>
      <c r="V12" s="105"/>
      <c r="W12" s="105"/>
      <c r="X12" s="105"/>
      <c r="Y12" s="105"/>
      <c r="Z12" s="105"/>
      <c r="AA12" s="105"/>
      <c r="AB12" s="105"/>
      <c r="AC12" s="105"/>
      <c r="AD12" s="105"/>
      <c r="AE12" s="105"/>
      <c r="AF12" s="105"/>
      <c r="AG12" s="16">
        <f t="shared" si="0"/>
        <v>0</v>
      </c>
      <c r="AH12" s="25"/>
      <c r="AI12" s="25"/>
      <c r="AJ12" s="25"/>
      <c r="AK12" s="25"/>
      <c r="AL12" s="25"/>
    </row>
    <row r="13" spans="1:38" ht="12.75">
      <c r="A13" s="25"/>
      <c r="B13" s="25"/>
      <c r="C13" s="21">
        <v>8</v>
      </c>
      <c r="D13" s="156">
        <f>'SINIF LİSTESİ'!E12</f>
        <v>169</v>
      </c>
      <c r="E13" s="156"/>
      <c r="F13" s="157" t="str">
        <f>'SINIF LİSTESİ'!F12</f>
        <v>SEZGİN KARAKUŞ</v>
      </c>
      <c r="G13" s="157"/>
      <c r="H13" s="157"/>
      <c r="I13" s="157"/>
      <c r="J13" s="157"/>
      <c r="K13" s="157"/>
      <c r="L13" s="157"/>
      <c r="M13" s="106"/>
      <c r="N13" s="106"/>
      <c r="O13" s="106"/>
      <c r="P13" s="106"/>
      <c r="Q13" s="106"/>
      <c r="R13" s="106"/>
      <c r="S13" s="106"/>
      <c r="T13" s="106"/>
      <c r="U13" s="106"/>
      <c r="V13" s="106"/>
      <c r="W13" s="106"/>
      <c r="X13" s="106"/>
      <c r="Y13" s="106"/>
      <c r="Z13" s="106"/>
      <c r="AA13" s="106"/>
      <c r="AB13" s="106"/>
      <c r="AC13" s="106"/>
      <c r="AD13" s="106"/>
      <c r="AE13" s="106"/>
      <c r="AF13" s="106"/>
      <c r="AG13" s="16">
        <f t="shared" si="0"/>
        <v>0</v>
      </c>
      <c r="AH13" s="25"/>
      <c r="AI13" s="25"/>
      <c r="AJ13" s="25"/>
      <c r="AK13" s="25"/>
      <c r="AL13" s="25"/>
    </row>
    <row r="14" spans="1:38" ht="12.75">
      <c r="A14" s="25"/>
      <c r="B14" s="25"/>
      <c r="C14" s="20">
        <v>9</v>
      </c>
      <c r="D14" s="154">
        <f>'SINIF LİSTESİ'!E13</f>
        <v>171</v>
      </c>
      <c r="E14" s="154"/>
      <c r="F14" s="155" t="str">
        <f>'SINIF LİSTESİ'!F13</f>
        <v>ELİF AKSU</v>
      </c>
      <c r="G14" s="155"/>
      <c r="H14" s="155"/>
      <c r="I14" s="155"/>
      <c r="J14" s="155"/>
      <c r="K14" s="155"/>
      <c r="L14" s="155"/>
      <c r="M14" s="105"/>
      <c r="N14" s="105"/>
      <c r="O14" s="105"/>
      <c r="P14" s="105"/>
      <c r="Q14" s="105"/>
      <c r="R14" s="105"/>
      <c r="S14" s="105"/>
      <c r="T14" s="105"/>
      <c r="U14" s="105"/>
      <c r="V14" s="105"/>
      <c r="W14" s="105"/>
      <c r="X14" s="105"/>
      <c r="Y14" s="105"/>
      <c r="Z14" s="105"/>
      <c r="AA14" s="105"/>
      <c r="AB14" s="105"/>
      <c r="AC14" s="105"/>
      <c r="AD14" s="105"/>
      <c r="AE14" s="105"/>
      <c r="AF14" s="105"/>
      <c r="AG14" s="16">
        <f t="shared" si="0"/>
        <v>0</v>
      </c>
      <c r="AH14" s="25"/>
      <c r="AI14" s="25"/>
      <c r="AJ14" s="25"/>
      <c r="AK14" s="25"/>
      <c r="AL14" s="25"/>
    </row>
    <row r="15" spans="1:38" ht="12.75">
      <c r="A15" s="25"/>
      <c r="B15" s="25"/>
      <c r="C15" s="21">
        <v>10</v>
      </c>
      <c r="D15" s="156">
        <f>'SINIF LİSTESİ'!E14</f>
        <v>172</v>
      </c>
      <c r="E15" s="156"/>
      <c r="F15" s="157" t="str">
        <f>'SINIF LİSTESİ'!F14</f>
        <v>YUNUS BOZLAR</v>
      </c>
      <c r="G15" s="157"/>
      <c r="H15" s="157"/>
      <c r="I15" s="157"/>
      <c r="J15" s="157"/>
      <c r="K15" s="157"/>
      <c r="L15" s="157"/>
      <c r="M15" s="106"/>
      <c r="N15" s="106"/>
      <c r="O15" s="106"/>
      <c r="P15" s="106"/>
      <c r="Q15" s="106"/>
      <c r="R15" s="106"/>
      <c r="S15" s="106"/>
      <c r="T15" s="106"/>
      <c r="U15" s="106"/>
      <c r="V15" s="106"/>
      <c r="W15" s="106"/>
      <c r="X15" s="106"/>
      <c r="Y15" s="106"/>
      <c r="Z15" s="106"/>
      <c r="AA15" s="106"/>
      <c r="AB15" s="106"/>
      <c r="AC15" s="106"/>
      <c r="AD15" s="106"/>
      <c r="AE15" s="106"/>
      <c r="AF15" s="106"/>
      <c r="AG15" s="16">
        <f t="shared" si="0"/>
        <v>0</v>
      </c>
      <c r="AH15" s="25"/>
      <c r="AI15" s="25"/>
      <c r="AJ15" s="25"/>
      <c r="AK15" s="25"/>
      <c r="AL15" s="25"/>
    </row>
    <row r="16" spans="1:38" ht="12.75">
      <c r="A16" s="25"/>
      <c r="B16" s="25"/>
      <c r="C16" s="20">
        <v>11</v>
      </c>
      <c r="D16" s="154">
        <f>'SINIF LİSTESİ'!E15</f>
        <v>196</v>
      </c>
      <c r="E16" s="154"/>
      <c r="F16" s="155" t="str">
        <f>'SINIF LİSTESİ'!F15</f>
        <v>İZEL ÖLMEZGİL</v>
      </c>
      <c r="G16" s="155"/>
      <c r="H16" s="155"/>
      <c r="I16" s="155"/>
      <c r="J16" s="155"/>
      <c r="K16" s="155"/>
      <c r="L16" s="155"/>
      <c r="M16" s="105"/>
      <c r="N16" s="105"/>
      <c r="O16" s="105"/>
      <c r="P16" s="105"/>
      <c r="Q16" s="105"/>
      <c r="R16" s="105"/>
      <c r="S16" s="105"/>
      <c r="T16" s="105"/>
      <c r="U16" s="105"/>
      <c r="V16" s="105"/>
      <c r="W16" s="105"/>
      <c r="X16" s="105"/>
      <c r="Y16" s="105"/>
      <c r="Z16" s="105"/>
      <c r="AA16" s="105"/>
      <c r="AB16" s="105"/>
      <c r="AC16" s="105"/>
      <c r="AD16" s="105"/>
      <c r="AE16" s="105"/>
      <c r="AF16" s="105"/>
      <c r="AG16" s="16">
        <f t="shared" si="0"/>
        <v>0</v>
      </c>
      <c r="AH16" s="25"/>
      <c r="AI16" s="25"/>
      <c r="AJ16" s="25"/>
      <c r="AK16" s="25"/>
      <c r="AL16" s="25"/>
    </row>
    <row r="17" spans="1:38" ht="12.75">
      <c r="A17" s="25"/>
      <c r="B17" s="25"/>
      <c r="C17" s="21">
        <v>12</v>
      </c>
      <c r="D17" s="156">
        <f>'SINIF LİSTESİ'!E16</f>
        <v>261</v>
      </c>
      <c r="E17" s="156"/>
      <c r="F17" s="157" t="str">
        <f>'SINIF LİSTESİ'!F16</f>
        <v>TAYFUN AYDIN</v>
      </c>
      <c r="G17" s="157"/>
      <c r="H17" s="157"/>
      <c r="I17" s="157"/>
      <c r="J17" s="157"/>
      <c r="K17" s="157"/>
      <c r="L17" s="157"/>
      <c r="M17" s="106"/>
      <c r="N17" s="106"/>
      <c r="O17" s="106"/>
      <c r="P17" s="106"/>
      <c r="Q17" s="106"/>
      <c r="R17" s="106"/>
      <c r="S17" s="106"/>
      <c r="T17" s="106"/>
      <c r="U17" s="106"/>
      <c r="V17" s="106"/>
      <c r="W17" s="106"/>
      <c r="X17" s="106"/>
      <c r="Y17" s="106"/>
      <c r="Z17" s="106"/>
      <c r="AA17" s="106"/>
      <c r="AB17" s="106"/>
      <c r="AC17" s="106"/>
      <c r="AD17" s="106"/>
      <c r="AE17" s="106"/>
      <c r="AF17" s="106"/>
      <c r="AG17" s="16">
        <f t="shared" si="0"/>
        <v>0</v>
      </c>
      <c r="AH17" s="25"/>
      <c r="AI17" s="25"/>
      <c r="AJ17" s="25"/>
      <c r="AK17" s="25"/>
      <c r="AL17" s="25"/>
    </row>
    <row r="18" spans="1:38" ht="12.75">
      <c r="A18" s="25"/>
      <c r="B18" s="25"/>
      <c r="C18" s="20">
        <v>13</v>
      </c>
      <c r="D18" s="154">
        <f>'SINIF LİSTESİ'!E17</f>
        <v>263</v>
      </c>
      <c r="E18" s="154"/>
      <c r="F18" s="155" t="str">
        <f>'SINIF LİSTESİ'!F17</f>
        <v>NESLİHAN ERER</v>
      </c>
      <c r="G18" s="155"/>
      <c r="H18" s="155"/>
      <c r="I18" s="155"/>
      <c r="J18" s="155"/>
      <c r="K18" s="155"/>
      <c r="L18" s="155"/>
      <c r="M18" s="105"/>
      <c r="N18" s="105"/>
      <c r="O18" s="105"/>
      <c r="P18" s="105"/>
      <c r="Q18" s="105"/>
      <c r="R18" s="105"/>
      <c r="S18" s="105"/>
      <c r="T18" s="105"/>
      <c r="U18" s="105"/>
      <c r="V18" s="105"/>
      <c r="W18" s="105"/>
      <c r="X18" s="105"/>
      <c r="Y18" s="105"/>
      <c r="Z18" s="105"/>
      <c r="AA18" s="105"/>
      <c r="AB18" s="105"/>
      <c r="AC18" s="105"/>
      <c r="AD18" s="105"/>
      <c r="AE18" s="105"/>
      <c r="AF18" s="105"/>
      <c r="AG18" s="16">
        <f t="shared" si="0"/>
        <v>0</v>
      </c>
      <c r="AH18" s="25"/>
      <c r="AI18" s="25"/>
      <c r="AJ18" s="25"/>
      <c r="AK18" s="25"/>
      <c r="AL18" s="25"/>
    </row>
    <row r="19" spans="1:38" ht="12.75">
      <c r="A19" s="25"/>
      <c r="B19" s="25"/>
      <c r="C19" s="21">
        <v>14</v>
      </c>
      <c r="D19" s="156">
        <f>'SINIF LİSTESİ'!E18</f>
        <v>366</v>
      </c>
      <c r="E19" s="156"/>
      <c r="F19" s="157" t="str">
        <f>'SINIF LİSTESİ'!F18</f>
        <v>İBRAHİM URANOĞLU</v>
      </c>
      <c r="G19" s="157"/>
      <c r="H19" s="157"/>
      <c r="I19" s="157"/>
      <c r="J19" s="157"/>
      <c r="K19" s="157"/>
      <c r="L19" s="157"/>
      <c r="M19" s="106"/>
      <c r="N19" s="106"/>
      <c r="O19" s="106"/>
      <c r="P19" s="106"/>
      <c r="Q19" s="106"/>
      <c r="R19" s="106"/>
      <c r="S19" s="106"/>
      <c r="T19" s="106"/>
      <c r="U19" s="106"/>
      <c r="V19" s="106"/>
      <c r="W19" s="106"/>
      <c r="X19" s="106"/>
      <c r="Y19" s="106"/>
      <c r="Z19" s="106"/>
      <c r="AA19" s="106"/>
      <c r="AB19" s="106"/>
      <c r="AC19" s="106"/>
      <c r="AD19" s="106"/>
      <c r="AE19" s="106"/>
      <c r="AF19" s="106"/>
      <c r="AG19" s="16">
        <f t="shared" si="0"/>
        <v>0</v>
      </c>
      <c r="AH19" s="25"/>
      <c r="AI19" s="25"/>
      <c r="AJ19" s="25"/>
      <c r="AK19" s="25"/>
      <c r="AL19" s="25"/>
    </row>
    <row r="20" spans="1:38" ht="12.75">
      <c r="A20" s="25"/>
      <c r="B20" s="25"/>
      <c r="C20" s="20">
        <v>15</v>
      </c>
      <c r="D20" s="154">
        <f>'SINIF LİSTESİ'!E19</f>
        <v>640</v>
      </c>
      <c r="E20" s="154"/>
      <c r="F20" s="155" t="str">
        <f>'SINIF LİSTESİ'!F19</f>
        <v>CANSU HUMAR</v>
      </c>
      <c r="G20" s="155"/>
      <c r="H20" s="155"/>
      <c r="I20" s="155"/>
      <c r="J20" s="155"/>
      <c r="K20" s="155"/>
      <c r="L20" s="155"/>
      <c r="M20" s="105"/>
      <c r="N20" s="105"/>
      <c r="O20" s="105"/>
      <c r="P20" s="105"/>
      <c r="Q20" s="105"/>
      <c r="R20" s="105"/>
      <c r="S20" s="105"/>
      <c r="T20" s="105"/>
      <c r="U20" s="105"/>
      <c r="V20" s="105"/>
      <c r="W20" s="105"/>
      <c r="X20" s="105"/>
      <c r="Y20" s="105"/>
      <c r="Z20" s="105"/>
      <c r="AA20" s="105"/>
      <c r="AB20" s="105"/>
      <c r="AC20" s="105"/>
      <c r="AD20" s="105"/>
      <c r="AE20" s="105"/>
      <c r="AF20" s="105"/>
      <c r="AG20" s="16">
        <f t="shared" si="0"/>
        <v>0</v>
      </c>
      <c r="AH20" s="25"/>
      <c r="AI20" s="25"/>
      <c r="AJ20" s="25"/>
      <c r="AK20" s="25"/>
      <c r="AL20" s="25"/>
    </row>
    <row r="21" spans="1:38" ht="12.75">
      <c r="A21" s="25"/>
      <c r="B21" s="25"/>
      <c r="C21" s="21">
        <v>16</v>
      </c>
      <c r="D21" s="156">
        <f>'SINIF LİSTESİ'!E20</f>
        <v>643</v>
      </c>
      <c r="E21" s="156"/>
      <c r="F21" s="157" t="str">
        <f>'SINIF LİSTESİ'!F20</f>
        <v>YUSUF ÇETİN</v>
      </c>
      <c r="G21" s="157"/>
      <c r="H21" s="157"/>
      <c r="I21" s="157"/>
      <c r="J21" s="157"/>
      <c r="K21" s="157"/>
      <c r="L21" s="157"/>
      <c r="M21" s="106"/>
      <c r="N21" s="106"/>
      <c r="O21" s="106"/>
      <c r="P21" s="106"/>
      <c r="Q21" s="106"/>
      <c r="R21" s="106"/>
      <c r="S21" s="106"/>
      <c r="T21" s="106"/>
      <c r="U21" s="106"/>
      <c r="V21" s="106"/>
      <c r="W21" s="106"/>
      <c r="X21" s="106"/>
      <c r="Y21" s="106"/>
      <c r="Z21" s="106"/>
      <c r="AA21" s="106"/>
      <c r="AB21" s="106"/>
      <c r="AC21" s="106"/>
      <c r="AD21" s="106"/>
      <c r="AE21" s="106"/>
      <c r="AF21" s="106"/>
      <c r="AG21" s="16">
        <f t="shared" si="0"/>
        <v>0</v>
      </c>
      <c r="AH21" s="25"/>
      <c r="AI21" s="25"/>
      <c r="AJ21" s="25"/>
      <c r="AK21" s="25"/>
      <c r="AL21" s="25"/>
    </row>
    <row r="22" spans="1:38" ht="12.75">
      <c r="A22" s="25"/>
      <c r="B22" s="25"/>
      <c r="C22" s="20">
        <v>17</v>
      </c>
      <c r="D22" s="154">
        <f>'SINIF LİSTESİ'!E21</f>
        <v>649</v>
      </c>
      <c r="E22" s="154"/>
      <c r="F22" s="155" t="str">
        <f>'SINIF LİSTESİ'!F21</f>
        <v>CEREN GÜMÜŞHAN</v>
      </c>
      <c r="G22" s="155"/>
      <c r="H22" s="155"/>
      <c r="I22" s="155"/>
      <c r="J22" s="155"/>
      <c r="K22" s="155"/>
      <c r="L22" s="155"/>
      <c r="M22" s="105"/>
      <c r="N22" s="105"/>
      <c r="O22" s="105"/>
      <c r="P22" s="105"/>
      <c r="Q22" s="105"/>
      <c r="R22" s="105"/>
      <c r="S22" s="105"/>
      <c r="T22" s="105"/>
      <c r="U22" s="105"/>
      <c r="V22" s="105"/>
      <c r="W22" s="105"/>
      <c r="X22" s="105"/>
      <c r="Y22" s="105"/>
      <c r="Z22" s="105"/>
      <c r="AA22" s="105"/>
      <c r="AB22" s="105"/>
      <c r="AC22" s="105"/>
      <c r="AD22" s="105"/>
      <c r="AE22" s="105"/>
      <c r="AF22" s="105"/>
      <c r="AG22" s="16">
        <f t="shared" si="0"/>
        <v>0</v>
      </c>
      <c r="AH22" s="25"/>
      <c r="AI22" s="25"/>
      <c r="AJ22" s="25"/>
      <c r="AK22" s="25"/>
      <c r="AL22" s="25"/>
    </row>
    <row r="23" spans="1:38" ht="12.75">
      <c r="A23" s="25"/>
      <c r="B23" s="25"/>
      <c r="C23" s="21">
        <v>18</v>
      </c>
      <c r="D23" s="156">
        <f>'SINIF LİSTESİ'!E22</f>
        <v>650</v>
      </c>
      <c r="E23" s="156"/>
      <c r="F23" s="157" t="str">
        <f>'SINIF LİSTESİ'!F22</f>
        <v>ÖMER FARUK YILDIZ</v>
      </c>
      <c r="G23" s="157"/>
      <c r="H23" s="157"/>
      <c r="I23" s="157"/>
      <c r="J23" s="157"/>
      <c r="K23" s="157"/>
      <c r="L23" s="157"/>
      <c r="M23" s="106"/>
      <c r="N23" s="106"/>
      <c r="O23" s="106"/>
      <c r="P23" s="106"/>
      <c r="Q23" s="106"/>
      <c r="R23" s="106"/>
      <c r="S23" s="106"/>
      <c r="T23" s="106"/>
      <c r="U23" s="106"/>
      <c r="V23" s="106"/>
      <c r="W23" s="106"/>
      <c r="X23" s="106"/>
      <c r="Y23" s="106"/>
      <c r="Z23" s="106"/>
      <c r="AA23" s="106"/>
      <c r="AB23" s="106"/>
      <c r="AC23" s="106"/>
      <c r="AD23" s="106"/>
      <c r="AE23" s="106"/>
      <c r="AF23" s="106"/>
      <c r="AG23" s="16">
        <f t="shared" si="0"/>
        <v>0</v>
      </c>
      <c r="AH23" s="25"/>
      <c r="AI23" s="25"/>
      <c r="AJ23" s="25"/>
      <c r="AK23" s="25"/>
      <c r="AL23" s="25"/>
    </row>
    <row r="24" spans="1:38" ht="12.75">
      <c r="A24" s="25"/>
      <c r="B24" s="25"/>
      <c r="C24" s="20">
        <v>19</v>
      </c>
      <c r="D24" s="154">
        <f>'SINIF LİSTESİ'!E23</f>
        <v>655</v>
      </c>
      <c r="E24" s="154"/>
      <c r="F24" s="155" t="str">
        <f>'SINIF LİSTESİ'!F23</f>
        <v>ALİHAN ÖZKAN</v>
      </c>
      <c r="G24" s="155"/>
      <c r="H24" s="155"/>
      <c r="I24" s="155"/>
      <c r="J24" s="155"/>
      <c r="K24" s="155"/>
      <c r="L24" s="155"/>
      <c r="M24" s="105"/>
      <c r="N24" s="105"/>
      <c r="O24" s="105"/>
      <c r="P24" s="105"/>
      <c r="Q24" s="105"/>
      <c r="R24" s="105"/>
      <c r="S24" s="105"/>
      <c r="T24" s="105"/>
      <c r="U24" s="105"/>
      <c r="V24" s="105"/>
      <c r="W24" s="105"/>
      <c r="X24" s="105"/>
      <c r="Y24" s="105"/>
      <c r="Z24" s="105"/>
      <c r="AA24" s="105"/>
      <c r="AB24" s="105"/>
      <c r="AC24" s="105"/>
      <c r="AD24" s="105"/>
      <c r="AE24" s="105"/>
      <c r="AF24" s="105"/>
      <c r="AG24" s="16">
        <f t="shared" si="0"/>
        <v>0</v>
      </c>
      <c r="AH24" s="25"/>
      <c r="AI24" s="25"/>
      <c r="AJ24" s="25"/>
      <c r="AK24" s="25"/>
      <c r="AL24" s="25"/>
    </row>
    <row r="25" spans="1:38" ht="12.75">
      <c r="A25" s="25"/>
      <c r="B25" s="25"/>
      <c r="C25" s="21">
        <v>20</v>
      </c>
      <c r="D25" s="156">
        <f>'SINIF LİSTESİ'!E24</f>
        <v>656</v>
      </c>
      <c r="E25" s="156"/>
      <c r="F25" s="157" t="str">
        <f>'SINIF LİSTESİ'!F24</f>
        <v>MUSAB MERAL</v>
      </c>
      <c r="G25" s="157"/>
      <c r="H25" s="157"/>
      <c r="I25" s="157"/>
      <c r="J25" s="157"/>
      <c r="K25" s="157"/>
      <c r="L25" s="157"/>
      <c r="M25" s="106"/>
      <c r="N25" s="106"/>
      <c r="O25" s="106"/>
      <c r="P25" s="106"/>
      <c r="Q25" s="106"/>
      <c r="R25" s="106"/>
      <c r="S25" s="106"/>
      <c r="T25" s="106"/>
      <c r="U25" s="106"/>
      <c r="V25" s="106"/>
      <c r="W25" s="106"/>
      <c r="X25" s="106"/>
      <c r="Y25" s="106"/>
      <c r="Z25" s="106"/>
      <c r="AA25" s="106"/>
      <c r="AB25" s="106"/>
      <c r="AC25" s="106"/>
      <c r="AD25" s="106"/>
      <c r="AE25" s="106"/>
      <c r="AF25" s="106"/>
      <c r="AG25" s="16">
        <f t="shared" si="0"/>
        <v>0</v>
      </c>
      <c r="AH25" s="25"/>
      <c r="AI25" s="25"/>
      <c r="AJ25" s="25"/>
      <c r="AK25" s="25"/>
      <c r="AL25" s="25"/>
    </row>
    <row r="26" spans="1:38" ht="12.75">
      <c r="A26" s="25"/>
      <c r="B26" s="25"/>
      <c r="C26" s="20">
        <v>21</v>
      </c>
      <c r="D26" s="154">
        <f>'SINIF LİSTESİ'!E25</f>
        <v>657</v>
      </c>
      <c r="E26" s="154"/>
      <c r="F26" s="155" t="str">
        <f>'SINIF LİSTESİ'!F25</f>
        <v>ESİN SARI</v>
      </c>
      <c r="G26" s="155"/>
      <c r="H26" s="155"/>
      <c r="I26" s="155"/>
      <c r="J26" s="155"/>
      <c r="K26" s="155"/>
      <c r="L26" s="155"/>
      <c r="M26" s="105"/>
      <c r="N26" s="105"/>
      <c r="O26" s="105"/>
      <c r="P26" s="105"/>
      <c r="Q26" s="105"/>
      <c r="R26" s="105"/>
      <c r="S26" s="105"/>
      <c r="T26" s="105"/>
      <c r="U26" s="105"/>
      <c r="V26" s="105"/>
      <c r="W26" s="105"/>
      <c r="X26" s="105"/>
      <c r="Y26" s="105"/>
      <c r="Z26" s="105"/>
      <c r="AA26" s="105"/>
      <c r="AB26" s="105"/>
      <c r="AC26" s="105"/>
      <c r="AD26" s="105"/>
      <c r="AE26" s="105"/>
      <c r="AF26" s="105"/>
      <c r="AG26" s="16">
        <f t="shared" si="0"/>
        <v>0</v>
      </c>
      <c r="AH26" s="25"/>
      <c r="AI26" s="25"/>
      <c r="AJ26" s="25"/>
      <c r="AK26" s="25"/>
      <c r="AL26" s="25"/>
    </row>
    <row r="27" spans="1:38" ht="12.75">
      <c r="A27" s="25"/>
      <c r="B27" s="25"/>
      <c r="C27" s="21">
        <v>22</v>
      </c>
      <c r="D27" s="156">
        <f>'SINIF LİSTESİ'!E26</f>
        <v>660</v>
      </c>
      <c r="E27" s="156"/>
      <c r="F27" s="157" t="str">
        <f>'SINIF LİSTESİ'!F26</f>
        <v>LEVENT ARAT</v>
      </c>
      <c r="G27" s="157"/>
      <c r="H27" s="157"/>
      <c r="I27" s="157"/>
      <c r="J27" s="157"/>
      <c r="K27" s="157"/>
      <c r="L27" s="157"/>
      <c r="M27" s="106"/>
      <c r="N27" s="106"/>
      <c r="O27" s="106"/>
      <c r="P27" s="106"/>
      <c r="Q27" s="106"/>
      <c r="R27" s="106"/>
      <c r="S27" s="106"/>
      <c r="T27" s="106"/>
      <c r="U27" s="106"/>
      <c r="V27" s="106"/>
      <c r="W27" s="106"/>
      <c r="X27" s="106"/>
      <c r="Y27" s="106"/>
      <c r="Z27" s="106"/>
      <c r="AA27" s="106"/>
      <c r="AB27" s="106"/>
      <c r="AC27" s="106"/>
      <c r="AD27" s="106"/>
      <c r="AE27" s="106"/>
      <c r="AF27" s="106"/>
      <c r="AG27" s="16">
        <f t="shared" si="0"/>
        <v>0</v>
      </c>
      <c r="AH27" s="25"/>
      <c r="AI27" s="25"/>
      <c r="AJ27" s="25"/>
      <c r="AK27" s="25"/>
      <c r="AL27" s="25"/>
    </row>
    <row r="28" spans="1:38" ht="12.75">
      <c r="A28" s="25"/>
      <c r="B28" s="25"/>
      <c r="C28" s="20">
        <v>23</v>
      </c>
      <c r="D28" s="154">
        <f>'SINIF LİSTESİ'!E27</f>
        <v>662</v>
      </c>
      <c r="E28" s="154"/>
      <c r="F28" s="155" t="str">
        <f>'SINIF LİSTESİ'!F27</f>
        <v>HİLAL TEZCAN</v>
      </c>
      <c r="G28" s="155"/>
      <c r="H28" s="155"/>
      <c r="I28" s="155"/>
      <c r="J28" s="155"/>
      <c r="K28" s="155"/>
      <c r="L28" s="155"/>
      <c r="M28" s="105"/>
      <c r="N28" s="105"/>
      <c r="O28" s="105"/>
      <c r="P28" s="105"/>
      <c r="Q28" s="105"/>
      <c r="R28" s="105"/>
      <c r="S28" s="105"/>
      <c r="T28" s="105"/>
      <c r="U28" s="105"/>
      <c r="V28" s="105"/>
      <c r="W28" s="105"/>
      <c r="X28" s="105"/>
      <c r="Y28" s="105"/>
      <c r="Z28" s="105"/>
      <c r="AA28" s="105"/>
      <c r="AB28" s="105"/>
      <c r="AC28" s="105"/>
      <c r="AD28" s="105"/>
      <c r="AE28" s="105"/>
      <c r="AF28" s="105"/>
      <c r="AG28" s="16">
        <f t="shared" si="0"/>
        <v>0</v>
      </c>
      <c r="AH28" s="25"/>
      <c r="AI28" s="25"/>
      <c r="AJ28" s="25"/>
      <c r="AK28" s="25"/>
      <c r="AL28" s="25"/>
    </row>
    <row r="29" spans="1:38" ht="12.75">
      <c r="A29" s="25"/>
      <c r="B29" s="25"/>
      <c r="C29" s="21">
        <v>24</v>
      </c>
      <c r="D29" s="156">
        <f>'SINIF LİSTESİ'!E28</f>
        <v>663</v>
      </c>
      <c r="E29" s="156"/>
      <c r="F29" s="157" t="str">
        <f>'SINIF LİSTESİ'!F28</f>
        <v>SELİM ÜSTÜN</v>
      </c>
      <c r="G29" s="157"/>
      <c r="H29" s="157"/>
      <c r="I29" s="157"/>
      <c r="J29" s="157"/>
      <c r="K29" s="157"/>
      <c r="L29" s="157"/>
      <c r="M29" s="106"/>
      <c r="N29" s="106"/>
      <c r="O29" s="106"/>
      <c r="P29" s="106"/>
      <c r="Q29" s="106"/>
      <c r="R29" s="106"/>
      <c r="S29" s="106"/>
      <c r="T29" s="106"/>
      <c r="U29" s="106"/>
      <c r="V29" s="106"/>
      <c r="W29" s="106"/>
      <c r="X29" s="106"/>
      <c r="Y29" s="106"/>
      <c r="Z29" s="106"/>
      <c r="AA29" s="106"/>
      <c r="AB29" s="106"/>
      <c r="AC29" s="106"/>
      <c r="AD29" s="106"/>
      <c r="AE29" s="106"/>
      <c r="AF29" s="106"/>
      <c r="AG29" s="16">
        <f t="shared" si="0"/>
        <v>0</v>
      </c>
      <c r="AH29" s="25"/>
      <c r="AI29" s="25"/>
      <c r="AJ29" s="25"/>
      <c r="AK29" s="25"/>
      <c r="AL29" s="25"/>
    </row>
    <row r="30" spans="1:38" ht="12.75">
      <c r="A30" s="25"/>
      <c r="B30" s="25"/>
      <c r="C30" s="20">
        <v>25</v>
      </c>
      <c r="D30" s="154">
        <f>'SINIF LİSTESİ'!E29</f>
        <v>664</v>
      </c>
      <c r="E30" s="154"/>
      <c r="F30" s="155" t="str">
        <f>'SINIF LİSTESİ'!F29</f>
        <v>GAMZE KANAL</v>
      </c>
      <c r="G30" s="155"/>
      <c r="H30" s="155"/>
      <c r="I30" s="155"/>
      <c r="J30" s="155"/>
      <c r="K30" s="155"/>
      <c r="L30" s="155"/>
      <c r="M30" s="105"/>
      <c r="N30" s="105"/>
      <c r="O30" s="105"/>
      <c r="P30" s="105"/>
      <c r="Q30" s="105"/>
      <c r="R30" s="105"/>
      <c r="S30" s="105"/>
      <c r="T30" s="105"/>
      <c r="U30" s="105"/>
      <c r="V30" s="105"/>
      <c r="W30" s="105"/>
      <c r="X30" s="105"/>
      <c r="Y30" s="105"/>
      <c r="Z30" s="105"/>
      <c r="AA30" s="105"/>
      <c r="AB30" s="105"/>
      <c r="AC30" s="105"/>
      <c r="AD30" s="105"/>
      <c r="AE30" s="105"/>
      <c r="AF30" s="105"/>
      <c r="AG30" s="16">
        <f t="shared" si="0"/>
        <v>0</v>
      </c>
      <c r="AH30" s="25"/>
      <c r="AI30" s="25"/>
      <c r="AJ30" s="25"/>
      <c r="AK30" s="25"/>
      <c r="AL30" s="25"/>
    </row>
    <row r="31" spans="1:38" ht="12.75">
      <c r="A31" s="25"/>
      <c r="B31" s="25"/>
      <c r="D31" s="152"/>
      <c r="E31" s="152"/>
      <c r="F31" s="23"/>
      <c r="G31" s="23"/>
      <c r="H31" s="23"/>
      <c r="I31" s="23"/>
      <c r="J31" s="23"/>
      <c r="K31" s="23"/>
      <c r="AH31" s="25"/>
      <c r="AI31" s="25"/>
      <c r="AJ31" s="25"/>
      <c r="AK31" s="25"/>
      <c r="AL31" s="25"/>
    </row>
    <row r="32" spans="1:38" ht="12.75">
      <c r="A32" s="25"/>
      <c r="B32" s="25"/>
      <c r="AA32" s="22"/>
      <c r="AH32" s="25"/>
      <c r="AI32" s="25"/>
      <c r="AJ32" s="25"/>
      <c r="AK32" s="25"/>
      <c r="AL32" s="25"/>
    </row>
    <row r="33" spans="1:38" ht="12.75">
      <c r="A33" s="25"/>
      <c r="B33" s="25"/>
      <c r="AH33" s="25"/>
      <c r="AI33" s="25"/>
      <c r="AJ33" s="25"/>
      <c r="AK33" s="25"/>
      <c r="AL33" s="25"/>
    </row>
    <row r="34" spans="1:38" ht="12.75">
      <c r="A34" s="25"/>
      <c r="B34" s="25"/>
      <c r="Z34" s="121"/>
      <c r="AA34" s="164" t="str">
        <f>'KİŞİSEL BİLGİLER'!H10</f>
        <v>HALİSE BAŞKAN</v>
      </c>
      <c r="AB34" s="164"/>
      <c r="AC34" s="164"/>
      <c r="AD34" s="164"/>
      <c r="AE34" s="164"/>
      <c r="AF34" s="164"/>
      <c r="AG34" s="164"/>
      <c r="AH34" s="25"/>
      <c r="AI34" s="25"/>
      <c r="AJ34" s="25"/>
      <c r="AK34" s="25"/>
      <c r="AL34" s="25"/>
    </row>
    <row r="35" spans="1:38" ht="12.75">
      <c r="A35" s="25"/>
      <c r="B35" s="25"/>
      <c r="C35" s="147" t="str">
        <f>'KİŞİSEL BİLGİLER'!H14</f>
        <v>2006-2007</v>
      </c>
      <c r="D35" s="147"/>
      <c r="E35" s="147"/>
      <c r="F35" s="148" t="s">
        <v>54</v>
      </c>
      <c r="G35" s="148"/>
      <c r="H35" s="148"/>
      <c r="I35" s="148"/>
      <c r="J35" s="148"/>
      <c r="K35" s="24">
        <f>'KİŞİSEL BİLGİLER'!H15</f>
        <v>2</v>
      </c>
      <c r="L35" s="149" t="s">
        <v>55</v>
      </c>
      <c r="M35" s="149"/>
      <c r="AA35" s="150" t="str">
        <f>'KİŞİSEL BİLGİLER'!H7</f>
        <v>SOSYAL BİLGİLER</v>
      </c>
      <c r="AB35" s="150"/>
      <c r="AC35" s="150"/>
      <c r="AD35" s="150"/>
      <c r="AE35" s="146" t="s">
        <v>42</v>
      </c>
      <c r="AF35" s="146"/>
      <c r="AG35" s="146"/>
      <c r="AH35" s="25"/>
      <c r="AI35" s="25"/>
      <c r="AJ35" s="25"/>
      <c r="AK35" s="25"/>
      <c r="AL35" s="25"/>
    </row>
    <row r="36" spans="1:38" ht="15.75">
      <c r="A36" s="25"/>
      <c r="B36" s="25"/>
      <c r="Q36" s="151" t="str">
        <f>'KİŞİSEL BİLGİLER'!H6</f>
        <v>ÖĞRETMEN YUSUF ZİYA İLKÖĞRETİM OKULU</v>
      </c>
      <c r="R36" s="151"/>
      <c r="S36" s="151"/>
      <c r="T36" s="151"/>
      <c r="U36" s="151"/>
      <c r="V36" s="151"/>
      <c r="W36" s="151"/>
      <c r="X36" s="151"/>
      <c r="AH36" s="25"/>
      <c r="AI36" s="25"/>
      <c r="AJ36" s="25"/>
      <c r="AK36" s="25"/>
      <c r="AL36" s="25"/>
    </row>
    <row r="37" spans="1:38" ht="12.75">
      <c r="A37" s="25"/>
      <c r="B37" s="25"/>
      <c r="AH37" s="25"/>
      <c r="AI37" s="25"/>
      <c r="AJ37" s="25"/>
      <c r="AK37" s="25"/>
      <c r="AL37" s="25"/>
    </row>
    <row r="38" spans="1:38" ht="15.75">
      <c r="A38" s="25"/>
      <c r="B38" s="25"/>
      <c r="C38" s="8"/>
      <c r="D38" s="8"/>
      <c r="E38" s="8"/>
      <c r="F38" s="8"/>
      <c r="G38" s="158">
        <f>'KİŞİSEL BİLGİLER'!H8</f>
        <v>5</v>
      </c>
      <c r="H38" s="158"/>
      <c r="I38" s="8" t="s">
        <v>15</v>
      </c>
      <c r="J38" s="159" t="str">
        <f>'KİŞİSEL BİLGİLER'!H9</f>
        <v>C</v>
      </c>
      <c r="K38" s="159"/>
      <c r="L38" s="9"/>
      <c r="M38" s="8" t="s">
        <v>16</v>
      </c>
      <c r="N38" s="8"/>
      <c r="O38" s="8"/>
      <c r="P38" s="8" t="s">
        <v>45</v>
      </c>
      <c r="Q38" s="160" t="str">
        <f>'KİŞİSEL BİLGİLER'!H7</f>
        <v>SOSYAL BİLGİLER</v>
      </c>
      <c r="R38" s="160"/>
      <c r="S38" s="160"/>
      <c r="T38" s="160"/>
      <c r="U38" s="160"/>
      <c r="V38" s="160"/>
      <c r="W38" s="160"/>
      <c r="X38" s="160"/>
      <c r="Y38" s="10"/>
      <c r="Z38" s="160" t="s">
        <v>41</v>
      </c>
      <c r="AA38" s="160"/>
      <c r="AB38" s="160"/>
      <c r="AC38" s="160"/>
      <c r="AD38" s="160"/>
      <c r="AE38" s="160"/>
      <c r="AF38" s="161">
        <f ca="1">TODAY()</f>
        <v>39970</v>
      </c>
      <c r="AG38" s="162"/>
      <c r="AH38" s="25"/>
      <c r="AI38" s="25"/>
      <c r="AJ38" s="25"/>
      <c r="AK38" s="25"/>
      <c r="AL38" s="25"/>
    </row>
    <row r="39" spans="1:38" ht="12.75" customHeight="1">
      <c r="A39" s="25"/>
      <c r="B39" s="2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25"/>
      <c r="AI39" s="25"/>
      <c r="AJ39" s="25"/>
      <c r="AK39" s="25"/>
      <c r="AL39" s="25"/>
    </row>
    <row r="40" spans="1:38" ht="12.75">
      <c r="A40" s="25"/>
      <c r="B40" s="25"/>
      <c r="C40" s="15" t="s">
        <v>18</v>
      </c>
      <c r="D40" s="153" t="s">
        <v>17</v>
      </c>
      <c r="E40" s="153"/>
      <c r="F40" s="153" t="s">
        <v>2</v>
      </c>
      <c r="G40" s="153"/>
      <c r="H40" s="153"/>
      <c r="I40" s="153"/>
      <c r="J40" s="153"/>
      <c r="K40" s="153"/>
      <c r="L40" s="153"/>
      <c r="M40" s="17" t="s">
        <v>19</v>
      </c>
      <c r="N40" s="17" t="s">
        <v>20</v>
      </c>
      <c r="O40" s="17" t="s">
        <v>21</v>
      </c>
      <c r="P40" s="17" t="s">
        <v>22</v>
      </c>
      <c r="Q40" s="17" t="s">
        <v>23</v>
      </c>
      <c r="R40" s="17" t="s">
        <v>24</v>
      </c>
      <c r="S40" s="17" t="s">
        <v>25</v>
      </c>
      <c r="T40" s="17" t="s">
        <v>26</v>
      </c>
      <c r="U40" s="17" t="s">
        <v>27</v>
      </c>
      <c r="V40" s="18" t="s">
        <v>28</v>
      </c>
      <c r="W40" s="18" t="s">
        <v>29</v>
      </c>
      <c r="X40" s="18" t="s">
        <v>30</v>
      </c>
      <c r="Y40" s="18" t="s">
        <v>31</v>
      </c>
      <c r="Z40" s="18" t="s">
        <v>32</v>
      </c>
      <c r="AA40" s="18" t="s">
        <v>33</v>
      </c>
      <c r="AB40" s="18" t="s">
        <v>34</v>
      </c>
      <c r="AC40" s="18" t="s">
        <v>35</v>
      </c>
      <c r="AD40" s="18" t="s">
        <v>36</v>
      </c>
      <c r="AE40" s="18" t="s">
        <v>37</v>
      </c>
      <c r="AF40" s="18" t="s">
        <v>38</v>
      </c>
      <c r="AG40" s="19" t="s">
        <v>39</v>
      </c>
      <c r="AH40" s="25"/>
      <c r="AI40" s="25"/>
      <c r="AJ40" s="25"/>
      <c r="AK40" s="25"/>
      <c r="AL40" s="25"/>
    </row>
    <row r="41" spans="1:38" ht="12.75">
      <c r="A41" s="25"/>
      <c r="B41" s="25"/>
      <c r="C41" s="20">
        <v>26</v>
      </c>
      <c r="D41" s="154">
        <f>'SINIF LİSTESİ'!E30</f>
        <v>671</v>
      </c>
      <c r="E41" s="154"/>
      <c r="F41" s="155" t="str">
        <f>'SINIF LİSTESİ'!F30</f>
        <v>SERKAN BAYRAKTAR</v>
      </c>
      <c r="G41" s="155"/>
      <c r="H41" s="155"/>
      <c r="I41" s="155"/>
      <c r="J41" s="155"/>
      <c r="K41" s="155"/>
      <c r="L41" s="155"/>
      <c r="M41" s="105"/>
      <c r="N41" s="105"/>
      <c r="O41" s="105"/>
      <c r="P41" s="105"/>
      <c r="Q41" s="105"/>
      <c r="R41" s="105"/>
      <c r="S41" s="105"/>
      <c r="T41" s="105"/>
      <c r="U41" s="105"/>
      <c r="V41" s="105"/>
      <c r="W41" s="105"/>
      <c r="X41" s="105"/>
      <c r="Y41" s="105"/>
      <c r="Z41" s="105"/>
      <c r="AA41" s="105"/>
      <c r="AB41" s="105"/>
      <c r="AC41" s="105"/>
      <c r="AD41" s="105"/>
      <c r="AE41" s="105"/>
      <c r="AF41" s="105"/>
      <c r="AG41" s="16">
        <f>SUM(M41:AF41)</f>
        <v>0</v>
      </c>
      <c r="AH41" s="25"/>
      <c r="AI41" s="25"/>
      <c r="AJ41" s="25"/>
      <c r="AK41" s="25"/>
      <c r="AL41" s="25"/>
    </row>
    <row r="42" spans="1:38" ht="12.75">
      <c r="A42" s="25"/>
      <c r="B42" s="25"/>
      <c r="C42" s="21">
        <v>27</v>
      </c>
      <c r="D42" s="156">
        <f>'SINIF LİSTESİ'!E31</f>
        <v>672</v>
      </c>
      <c r="E42" s="156"/>
      <c r="F42" s="157" t="str">
        <f>'SINIF LİSTESİ'!F31</f>
        <v>İBRAHİM BAYRAKTAR</v>
      </c>
      <c r="G42" s="157"/>
      <c r="H42" s="157"/>
      <c r="I42" s="157"/>
      <c r="J42" s="157"/>
      <c r="K42" s="157"/>
      <c r="L42" s="157"/>
      <c r="M42" s="106"/>
      <c r="N42" s="106"/>
      <c r="O42" s="106"/>
      <c r="P42" s="106"/>
      <c r="Q42" s="106"/>
      <c r="R42" s="106"/>
      <c r="S42" s="106"/>
      <c r="T42" s="106"/>
      <c r="U42" s="106"/>
      <c r="V42" s="106"/>
      <c r="W42" s="106"/>
      <c r="X42" s="106"/>
      <c r="Y42" s="106"/>
      <c r="Z42" s="106"/>
      <c r="AA42" s="106"/>
      <c r="AB42" s="106"/>
      <c r="AC42" s="106"/>
      <c r="AD42" s="106"/>
      <c r="AE42" s="106"/>
      <c r="AF42" s="106"/>
      <c r="AG42" s="16">
        <f aca="true" t="shared" si="1" ref="AG42:AG65">SUM(M42:AF42)</f>
        <v>0</v>
      </c>
      <c r="AH42" s="25"/>
      <c r="AI42" s="25"/>
      <c r="AJ42" s="25"/>
      <c r="AK42" s="25"/>
      <c r="AL42" s="25"/>
    </row>
    <row r="43" spans="1:38" ht="12.75">
      <c r="A43" s="25"/>
      <c r="B43" s="25"/>
      <c r="C43" s="20">
        <v>28</v>
      </c>
      <c r="D43" s="154">
        <f>'SINIF LİSTESİ'!E32</f>
        <v>674</v>
      </c>
      <c r="E43" s="154"/>
      <c r="F43" s="155" t="str">
        <f>'SINIF LİSTESİ'!F32</f>
        <v>SİNEM KAYA</v>
      </c>
      <c r="G43" s="155"/>
      <c r="H43" s="155"/>
      <c r="I43" s="155"/>
      <c r="J43" s="155"/>
      <c r="K43" s="155"/>
      <c r="L43" s="155"/>
      <c r="M43" s="105"/>
      <c r="N43" s="105"/>
      <c r="O43" s="105"/>
      <c r="P43" s="105"/>
      <c r="Q43" s="105"/>
      <c r="R43" s="105"/>
      <c r="S43" s="105"/>
      <c r="T43" s="105"/>
      <c r="U43" s="105"/>
      <c r="V43" s="105"/>
      <c r="W43" s="105"/>
      <c r="X43" s="105"/>
      <c r="Y43" s="105"/>
      <c r="Z43" s="105"/>
      <c r="AA43" s="105"/>
      <c r="AB43" s="105"/>
      <c r="AC43" s="105"/>
      <c r="AD43" s="105"/>
      <c r="AE43" s="105"/>
      <c r="AF43" s="105"/>
      <c r="AG43" s="16">
        <f t="shared" si="1"/>
        <v>0</v>
      </c>
      <c r="AH43" s="25"/>
      <c r="AI43" s="25"/>
      <c r="AJ43" s="25"/>
      <c r="AK43" s="25"/>
      <c r="AL43" s="25"/>
    </row>
    <row r="44" spans="1:38" ht="12.75">
      <c r="A44" s="25"/>
      <c r="B44" s="25"/>
      <c r="C44" s="21">
        <v>29</v>
      </c>
      <c r="D44" s="156">
        <f>'SINIF LİSTESİ'!E33</f>
        <v>681</v>
      </c>
      <c r="E44" s="156"/>
      <c r="F44" s="157" t="str">
        <f>'SINIF LİSTESİ'!F33</f>
        <v>NİDA TAFLI</v>
      </c>
      <c r="G44" s="157"/>
      <c r="H44" s="157"/>
      <c r="I44" s="157"/>
      <c r="J44" s="157"/>
      <c r="K44" s="157"/>
      <c r="L44" s="157"/>
      <c r="M44" s="106"/>
      <c r="N44" s="106"/>
      <c r="O44" s="106"/>
      <c r="P44" s="106"/>
      <c r="Q44" s="106"/>
      <c r="R44" s="106"/>
      <c r="S44" s="106"/>
      <c r="T44" s="106"/>
      <c r="U44" s="106"/>
      <c r="V44" s="106"/>
      <c r="W44" s="106"/>
      <c r="X44" s="106"/>
      <c r="Y44" s="106"/>
      <c r="Z44" s="106"/>
      <c r="AA44" s="106"/>
      <c r="AB44" s="106"/>
      <c r="AC44" s="106"/>
      <c r="AD44" s="106"/>
      <c r="AE44" s="106"/>
      <c r="AF44" s="106"/>
      <c r="AG44" s="16">
        <f t="shared" si="1"/>
        <v>0</v>
      </c>
      <c r="AH44" s="25"/>
      <c r="AI44" s="25"/>
      <c r="AJ44" s="25"/>
      <c r="AK44" s="25"/>
      <c r="AL44" s="25"/>
    </row>
    <row r="45" spans="1:38" ht="12.75">
      <c r="A45" s="25"/>
      <c r="B45" s="25"/>
      <c r="C45" s="20">
        <v>30</v>
      </c>
      <c r="D45" s="154">
        <f>'SINIF LİSTESİ'!E34</f>
        <v>682</v>
      </c>
      <c r="E45" s="154"/>
      <c r="F45" s="155" t="str">
        <f>'SINIF LİSTESİ'!F34</f>
        <v>ZEHRANUR TOK</v>
      </c>
      <c r="G45" s="155"/>
      <c r="H45" s="155"/>
      <c r="I45" s="155"/>
      <c r="J45" s="155"/>
      <c r="K45" s="155"/>
      <c r="L45" s="155"/>
      <c r="M45" s="105"/>
      <c r="N45" s="105"/>
      <c r="O45" s="105"/>
      <c r="P45" s="105"/>
      <c r="Q45" s="105"/>
      <c r="R45" s="105"/>
      <c r="S45" s="105"/>
      <c r="T45" s="105"/>
      <c r="U45" s="105"/>
      <c r="V45" s="105"/>
      <c r="W45" s="105"/>
      <c r="X45" s="105"/>
      <c r="Y45" s="105"/>
      <c r="Z45" s="105"/>
      <c r="AA45" s="105"/>
      <c r="AB45" s="105"/>
      <c r="AC45" s="105"/>
      <c r="AD45" s="105"/>
      <c r="AE45" s="105"/>
      <c r="AF45" s="105"/>
      <c r="AG45" s="16">
        <f t="shared" si="1"/>
        <v>0</v>
      </c>
      <c r="AH45" s="25"/>
      <c r="AI45" s="25"/>
      <c r="AJ45" s="25"/>
      <c r="AK45" s="25"/>
      <c r="AL45" s="25"/>
    </row>
    <row r="46" spans="1:38" ht="12.75">
      <c r="A46" s="25"/>
      <c r="B46" s="25"/>
      <c r="C46" s="21">
        <v>31</v>
      </c>
      <c r="D46" s="156">
        <f>'SINIF LİSTESİ'!E35</f>
        <v>683</v>
      </c>
      <c r="E46" s="156"/>
      <c r="F46" s="157" t="str">
        <f>'SINIF LİSTESİ'!F35</f>
        <v>KEREM KOPUZ</v>
      </c>
      <c r="G46" s="157"/>
      <c r="H46" s="157"/>
      <c r="I46" s="157"/>
      <c r="J46" s="157"/>
      <c r="K46" s="157"/>
      <c r="L46" s="157"/>
      <c r="M46" s="106"/>
      <c r="N46" s="106"/>
      <c r="O46" s="106"/>
      <c r="P46" s="106"/>
      <c r="Q46" s="106"/>
      <c r="R46" s="106"/>
      <c r="S46" s="106"/>
      <c r="T46" s="106"/>
      <c r="U46" s="106"/>
      <c r="V46" s="106"/>
      <c r="W46" s="106"/>
      <c r="X46" s="106"/>
      <c r="Y46" s="106"/>
      <c r="Z46" s="106"/>
      <c r="AA46" s="106"/>
      <c r="AB46" s="106"/>
      <c r="AC46" s="106"/>
      <c r="AD46" s="106"/>
      <c r="AE46" s="106"/>
      <c r="AF46" s="106"/>
      <c r="AG46" s="16">
        <f t="shared" si="1"/>
        <v>0</v>
      </c>
      <c r="AH46" s="25"/>
      <c r="AI46" s="25"/>
      <c r="AJ46" s="25"/>
      <c r="AK46" s="25"/>
      <c r="AL46" s="25"/>
    </row>
    <row r="47" spans="1:38" ht="12.75">
      <c r="A47" s="25"/>
      <c r="B47" s="25"/>
      <c r="C47" s="20">
        <v>32</v>
      </c>
      <c r="D47" s="154">
        <f>'SINIF LİSTESİ'!E36</f>
        <v>821</v>
      </c>
      <c r="E47" s="154"/>
      <c r="F47" s="155" t="str">
        <f>'SINIF LİSTESİ'!F36</f>
        <v>KADRİYE YAVRU</v>
      </c>
      <c r="G47" s="155"/>
      <c r="H47" s="155"/>
      <c r="I47" s="155"/>
      <c r="J47" s="155"/>
      <c r="K47" s="155"/>
      <c r="L47" s="155"/>
      <c r="M47" s="105"/>
      <c r="N47" s="105"/>
      <c r="O47" s="105"/>
      <c r="P47" s="105"/>
      <c r="Q47" s="105"/>
      <c r="R47" s="105"/>
      <c r="S47" s="105"/>
      <c r="T47" s="105"/>
      <c r="U47" s="105"/>
      <c r="V47" s="105"/>
      <c r="W47" s="105"/>
      <c r="X47" s="105"/>
      <c r="Y47" s="105"/>
      <c r="Z47" s="105"/>
      <c r="AA47" s="105"/>
      <c r="AB47" s="105"/>
      <c r="AC47" s="105"/>
      <c r="AD47" s="105"/>
      <c r="AE47" s="105"/>
      <c r="AF47" s="105"/>
      <c r="AG47" s="16">
        <f t="shared" si="1"/>
        <v>0</v>
      </c>
      <c r="AH47" s="25"/>
      <c r="AI47" s="25"/>
      <c r="AJ47" s="25"/>
      <c r="AK47" s="25"/>
      <c r="AL47" s="25"/>
    </row>
    <row r="48" spans="1:38" ht="12.75">
      <c r="A48" s="25"/>
      <c r="B48" s="25"/>
      <c r="C48" s="21">
        <v>33</v>
      </c>
      <c r="D48" s="156">
        <f>'SINIF LİSTESİ'!E37</f>
        <v>835</v>
      </c>
      <c r="E48" s="156"/>
      <c r="F48" s="157" t="str">
        <f>'SINIF LİSTESİ'!F37</f>
        <v>DENİZ TOSUN</v>
      </c>
      <c r="G48" s="157"/>
      <c r="H48" s="157"/>
      <c r="I48" s="157"/>
      <c r="J48" s="157"/>
      <c r="K48" s="157"/>
      <c r="L48" s="157"/>
      <c r="M48" s="106"/>
      <c r="N48" s="106"/>
      <c r="O48" s="106"/>
      <c r="P48" s="106"/>
      <c r="Q48" s="106"/>
      <c r="R48" s="106"/>
      <c r="S48" s="106"/>
      <c r="T48" s="106"/>
      <c r="U48" s="106"/>
      <c r="V48" s="106"/>
      <c r="W48" s="106"/>
      <c r="X48" s="106"/>
      <c r="Y48" s="106"/>
      <c r="Z48" s="106"/>
      <c r="AA48" s="106"/>
      <c r="AB48" s="106"/>
      <c r="AC48" s="106"/>
      <c r="AD48" s="106"/>
      <c r="AE48" s="106"/>
      <c r="AF48" s="106"/>
      <c r="AG48" s="16">
        <f t="shared" si="1"/>
        <v>0</v>
      </c>
      <c r="AH48" s="25"/>
      <c r="AI48" s="25"/>
      <c r="AJ48" s="25"/>
      <c r="AK48" s="25"/>
      <c r="AL48" s="25"/>
    </row>
    <row r="49" spans="1:38" ht="12.75">
      <c r="A49" s="25"/>
      <c r="B49" s="25"/>
      <c r="C49" s="20">
        <v>34</v>
      </c>
      <c r="D49" s="163">
        <f>'SINIF LİSTESİ'!E38</f>
        <v>836</v>
      </c>
      <c r="E49" s="163"/>
      <c r="F49" s="155" t="str">
        <f>'SINIF LİSTESİ'!F38</f>
        <v>UĞUR MISIR</v>
      </c>
      <c r="G49" s="155"/>
      <c r="H49" s="155"/>
      <c r="I49" s="155"/>
      <c r="J49" s="155"/>
      <c r="K49" s="155"/>
      <c r="L49" s="155"/>
      <c r="M49" s="105"/>
      <c r="N49" s="105"/>
      <c r="O49" s="105"/>
      <c r="P49" s="105"/>
      <c r="Q49" s="105"/>
      <c r="R49" s="105"/>
      <c r="S49" s="105"/>
      <c r="T49" s="105"/>
      <c r="U49" s="105"/>
      <c r="V49" s="105"/>
      <c r="W49" s="105"/>
      <c r="X49" s="105"/>
      <c r="Y49" s="105"/>
      <c r="Z49" s="105"/>
      <c r="AA49" s="105"/>
      <c r="AB49" s="105"/>
      <c r="AC49" s="105"/>
      <c r="AD49" s="105"/>
      <c r="AE49" s="105"/>
      <c r="AF49" s="105"/>
      <c r="AG49" s="16">
        <f t="shared" si="1"/>
        <v>0</v>
      </c>
      <c r="AH49" s="25"/>
      <c r="AI49" s="25"/>
      <c r="AJ49" s="25"/>
      <c r="AK49" s="25"/>
      <c r="AL49" s="25"/>
    </row>
    <row r="50" spans="1:38" ht="12.75">
      <c r="A50" s="25"/>
      <c r="B50" s="25"/>
      <c r="C50" s="21">
        <v>35</v>
      </c>
      <c r="D50" s="156">
        <f>'SINIF LİSTESİ'!E39</f>
        <v>842</v>
      </c>
      <c r="E50" s="156"/>
      <c r="F50" s="157" t="str">
        <f>'SINIF LİSTESİ'!F39</f>
        <v>UFUK MISIR</v>
      </c>
      <c r="G50" s="157"/>
      <c r="H50" s="157"/>
      <c r="I50" s="157"/>
      <c r="J50" s="157"/>
      <c r="K50" s="157"/>
      <c r="L50" s="157"/>
      <c r="M50" s="106"/>
      <c r="N50" s="106"/>
      <c r="O50" s="106"/>
      <c r="P50" s="106"/>
      <c r="Q50" s="106"/>
      <c r="R50" s="106"/>
      <c r="S50" s="106"/>
      <c r="T50" s="106"/>
      <c r="U50" s="106"/>
      <c r="V50" s="106"/>
      <c r="W50" s="106"/>
      <c r="X50" s="106"/>
      <c r="Y50" s="106"/>
      <c r="Z50" s="106"/>
      <c r="AA50" s="106"/>
      <c r="AB50" s="106"/>
      <c r="AC50" s="106"/>
      <c r="AD50" s="106"/>
      <c r="AE50" s="106"/>
      <c r="AF50" s="106"/>
      <c r="AG50" s="16">
        <f t="shared" si="1"/>
        <v>0</v>
      </c>
      <c r="AH50" s="25"/>
      <c r="AI50" s="25"/>
      <c r="AJ50" s="25"/>
      <c r="AK50" s="25"/>
      <c r="AL50" s="25"/>
    </row>
    <row r="51" spans="1:38" ht="12.75">
      <c r="A51" s="25"/>
      <c r="B51" s="25"/>
      <c r="C51" s="20">
        <v>36</v>
      </c>
      <c r="D51" s="154">
        <f>'SINIF LİSTESİ'!E40</f>
        <v>857</v>
      </c>
      <c r="E51" s="154"/>
      <c r="F51" s="155" t="str">
        <f>'SINIF LİSTESİ'!F40</f>
        <v>MERT KOÇ</v>
      </c>
      <c r="G51" s="155"/>
      <c r="H51" s="155"/>
      <c r="I51" s="155"/>
      <c r="J51" s="155"/>
      <c r="K51" s="155"/>
      <c r="L51" s="155"/>
      <c r="M51" s="105"/>
      <c r="N51" s="105"/>
      <c r="O51" s="105"/>
      <c r="P51" s="105"/>
      <c r="Q51" s="105"/>
      <c r="R51" s="105"/>
      <c r="S51" s="105"/>
      <c r="T51" s="105"/>
      <c r="U51" s="105"/>
      <c r="V51" s="105"/>
      <c r="W51" s="105"/>
      <c r="X51" s="105"/>
      <c r="Y51" s="105"/>
      <c r="Z51" s="105"/>
      <c r="AA51" s="105"/>
      <c r="AB51" s="105"/>
      <c r="AC51" s="105"/>
      <c r="AD51" s="105"/>
      <c r="AE51" s="105"/>
      <c r="AF51" s="105"/>
      <c r="AG51" s="16">
        <f t="shared" si="1"/>
        <v>0</v>
      </c>
      <c r="AH51" s="25"/>
      <c r="AI51" s="25"/>
      <c r="AJ51" s="25"/>
      <c r="AK51" s="25"/>
      <c r="AL51" s="25"/>
    </row>
    <row r="52" spans="1:38" ht="12.75">
      <c r="A52" s="25"/>
      <c r="B52" s="25"/>
      <c r="C52" s="21">
        <v>37</v>
      </c>
      <c r="D52" s="156">
        <f>'SINIF LİSTESİ'!E41</f>
        <v>937</v>
      </c>
      <c r="E52" s="156"/>
      <c r="F52" s="157" t="str">
        <f>'SINIF LİSTESİ'!F41</f>
        <v>HASAN TALHA ERDEM</v>
      </c>
      <c r="G52" s="157"/>
      <c r="H52" s="157"/>
      <c r="I52" s="157"/>
      <c r="J52" s="157"/>
      <c r="K52" s="157"/>
      <c r="L52" s="157"/>
      <c r="M52" s="106"/>
      <c r="N52" s="106"/>
      <c r="O52" s="106"/>
      <c r="P52" s="106"/>
      <c r="Q52" s="106"/>
      <c r="R52" s="106"/>
      <c r="S52" s="106"/>
      <c r="T52" s="106"/>
      <c r="U52" s="106"/>
      <c r="V52" s="106"/>
      <c r="W52" s="106"/>
      <c r="X52" s="106"/>
      <c r="Y52" s="106"/>
      <c r="Z52" s="106"/>
      <c r="AA52" s="106"/>
      <c r="AB52" s="106"/>
      <c r="AC52" s="106"/>
      <c r="AD52" s="106"/>
      <c r="AE52" s="106"/>
      <c r="AF52" s="106"/>
      <c r="AG52" s="16">
        <f t="shared" si="1"/>
        <v>0</v>
      </c>
      <c r="AH52" s="25"/>
      <c r="AI52" s="25"/>
      <c r="AJ52" s="25"/>
      <c r="AK52" s="25"/>
      <c r="AL52" s="25"/>
    </row>
    <row r="53" spans="1:38" ht="12.75">
      <c r="A53" s="25"/>
      <c r="B53" s="25"/>
      <c r="C53" s="20">
        <v>38</v>
      </c>
      <c r="D53" s="154">
        <f>'SINIF LİSTESİ'!E42</f>
        <v>0</v>
      </c>
      <c r="E53" s="154"/>
      <c r="F53" s="155" t="str">
        <f>'SINIF LİSTESİ'!F42</f>
        <v>FİGEN BÜŞRA KIZILYAR</v>
      </c>
      <c r="G53" s="155"/>
      <c r="H53" s="155"/>
      <c r="I53" s="155"/>
      <c r="J53" s="155"/>
      <c r="K53" s="155"/>
      <c r="L53" s="155"/>
      <c r="M53" s="105"/>
      <c r="N53" s="105"/>
      <c r="O53" s="105"/>
      <c r="P53" s="105"/>
      <c r="Q53" s="105"/>
      <c r="R53" s="105"/>
      <c r="S53" s="105"/>
      <c r="T53" s="105"/>
      <c r="U53" s="105"/>
      <c r="V53" s="105"/>
      <c r="W53" s="105"/>
      <c r="X53" s="105"/>
      <c r="Y53" s="105"/>
      <c r="Z53" s="105"/>
      <c r="AA53" s="105"/>
      <c r="AB53" s="105"/>
      <c r="AC53" s="105"/>
      <c r="AD53" s="105"/>
      <c r="AE53" s="105"/>
      <c r="AF53" s="105"/>
      <c r="AG53" s="16">
        <f t="shared" si="1"/>
        <v>0</v>
      </c>
      <c r="AH53" s="25"/>
      <c r="AI53" s="25"/>
      <c r="AJ53" s="25"/>
      <c r="AK53" s="25"/>
      <c r="AL53" s="25"/>
    </row>
    <row r="54" spans="1:38" ht="12.75">
      <c r="A54" s="25"/>
      <c r="B54" s="25"/>
      <c r="C54" s="21">
        <v>39</v>
      </c>
      <c r="D54" s="156">
        <f>'SINIF LİSTESİ'!E43</f>
        <v>0</v>
      </c>
      <c r="E54" s="156"/>
      <c r="F54" s="157">
        <f>'SINIF LİSTESİ'!F43</f>
        <v>0</v>
      </c>
      <c r="G54" s="157"/>
      <c r="H54" s="157"/>
      <c r="I54" s="157"/>
      <c r="J54" s="157"/>
      <c r="K54" s="157"/>
      <c r="L54" s="157"/>
      <c r="M54" s="106"/>
      <c r="N54" s="106"/>
      <c r="O54" s="106"/>
      <c r="P54" s="106"/>
      <c r="Q54" s="106"/>
      <c r="R54" s="106"/>
      <c r="S54" s="106"/>
      <c r="T54" s="106"/>
      <c r="U54" s="106"/>
      <c r="V54" s="106"/>
      <c r="W54" s="106"/>
      <c r="X54" s="106"/>
      <c r="Y54" s="106"/>
      <c r="Z54" s="106"/>
      <c r="AA54" s="106"/>
      <c r="AB54" s="106"/>
      <c r="AC54" s="106"/>
      <c r="AD54" s="106"/>
      <c r="AE54" s="106"/>
      <c r="AF54" s="106"/>
      <c r="AG54" s="16">
        <f t="shared" si="1"/>
        <v>0</v>
      </c>
      <c r="AH54" s="25"/>
      <c r="AI54" s="25"/>
      <c r="AJ54" s="25"/>
      <c r="AK54" s="25"/>
      <c r="AL54" s="25"/>
    </row>
    <row r="55" spans="1:38" ht="12.75">
      <c r="A55" s="25"/>
      <c r="B55" s="25"/>
      <c r="C55" s="20">
        <v>40</v>
      </c>
      <c r="D55" s="154">
        <f>'SINIF LİSTESİ'!E44</f>
        <v>0</v>
      </c>
      <c r="E55" s="154"/>
      <c r="F55" s="155">
        <f>'SINIF LİSTESİ'!F44</f>
        <v>0</v>
      </c>
      <c r="G55" s="155"/>
      <c r="H55" s="155"/>
      <c r="I55" s="155"/>
      <c r="J55" s="155"/>
      <c r="K55" s="155"/>
      <c r="L55" s="155"/>
      <c r="M55" s="105"/>
      <c r="N55" s="105"/>
      <c r="O55" s="105"/>
      <c r="P55" s="105"/>
      <c r="Q55" s="105"/>
      <c r="R55" s="105"/>
      <c r="S55" s="105"/>
      <c r="T55" s="105"/>
      <c r="U55" s="105"/>
      <c r="V55" s="105"/>
      <c r="W55" s="105"/>
      <c r="X55" s="105"/>
      <c r="Y55" s="105"/>
      <c r="Z55" s="105"/>
      <c r="AA55" s="105"/>
      <c r="AB55" s="105"/>
      <c r="AC55" s="105"/>
      <c r="AD55" s="105"/>
      <c r="AE55" s="105"/>
      <c r="AF55" s="105"/>
      <c r="AG55" s="16">
        <f t="shared" si="1"/>
        <v>0</v>
      </c>
      <c r="AH55" s="25"/>
      <c r="AI55" s="25"/>
      <c r="AJ55" s="25"/>
      <c r="AK55" s="25"/>
      <c r="AL55" s="25"/>
    </row>
    <row r="56" spans="1:38" ht="12.75">
      <c r="A56" s="25"/>
      <c r="B56" s="25"/>
      <c r="C56" s="21">
        <v>41</v>
      </c>
      <c r="D56" s="156">
        <f>'SINIF LİSTESİ'!E45</f>
        <v>0</v>
      </c>
      <c r="E56" s="156"/>
      <c r="F56" s="157">
        <f>'SINIF LİSTESİ'!F45</f>
        <v>0</v>
      </c>
      <c r="G56" s="157"/>
      <c r="H56" s="157"/>
      <c r="I56" s="157"/>
      <c r="J56" s="157"/>
      <c r="K56" s="157"/>
      <c r="L56" s="157"/>
      <c r="M56" s="106"/>
      <c r="N56" s="106"/>
      <c r="O56" s="106"/>
      <c r="P56" s="106"/>
      <c r="Q56" s="106"/>
      <c r="R56" s="106"/>
      <c r="S56" s="106"/>
      <c r="T56" s="106"/>
      <c r="U56" s="106"/>
      <c r="V56" s="106"/>
      <c r="W56" s="106"/>
      <c r="X56" s="106"/>
      <c r="Y56" s="106"/>
      <c r="Z56" s="106"/>
      <c r="AA56" s="106"/>
      <c r="AB56" s="106"/>
      <c r="AC56" s="106"/>
      <c r="AD56" s="106"/>
      <c r="AE56" s="106"/>
      <c r="AF56" s="106"/>
      <c r="AG56" s="16">
        <f t="shared" si="1"/>
        <v>0</v>
      </c>
      <c r="AH56" s="25"/>
      <c r="AI56" s="25"/>
      <c r="AJ56" s="25"/>
      <c r="AK56" s="25"/>
      <c r="AL56" s="25"/>
    </row>
    <row r="57" spans="1:38" ht="12.75">
      <c r="A57" s="25"/>
      <c r="B57" s="25"/>
      <c r="C57" s="20">
        <v>42</v>
      </c>
      <c r="D57" s="154">
        <f>'SINIF LİSTESİ'!E46</f>
        <v>0</v>
      </c>
      <c r="E57" s="154"/>
      <c r="F57" s="155">
        <f>'SINIF LİSTESİ'!F46</f>
        <v>0</v>
      </c>
      <c r="G57" s="155"/>
      <c r="H57" s="155"/>
      <c r="I57" s="155"/>
      <c r="J57" s="155"/>
      <c r="K57" s="155"/>
      <c r="L57" s="155"/>
      <c r="M57" s="105"/>
      <c r="N57" s="105"/>
      <c r="O57" s="105"/>
      <c r="P57" s="105"/>
      <c r="Q57" s="105"/>
      <c r="R57" s="105"/>
      <c r="S57" s="105"/>
      <c r="T57" s="105"/>
      <c r="U57" s="105"/>
      <c r="V57" s="105"/>
      <c r="W57" s="105"/>
      <c r="X57" s="105"/>
      <c r="Y57" s="105"/>
      <c r="Z57" s="105"/>
      <c r="AA57" s="105"/>
      <c r="AB57" s="105"/>
      <c r="AC57" s="105"/>
      <c r="AD57" s="105"/>
      <c r="AE57" s="105"/>
      <c r="AF57" s="105"/>
      <c r="AG57" s="16">
        <f t="shared" si="1"/>
        <v>0</v>
      </c>
      <c r="AH57" s="25"/>
      <c r="AI57" s="25"/>
      <c r="AJ57" s="25"/>
      <c r="AK57" s="25"/>
      <c r="AL57" s="25"/>
    </row>
    <row r="58" spans="1:38" ht="12.75">
      <c r="A58" s="25"/>
      <c r="B58" s="25"/>
      <c r="C58" s="21">
        <v>43</v>
      </c>
      <c r="D58" s="156">
        <f>'SINIF LİSTESİ'!E47</f>
        <v>0</v>
      </c>
      <c r="E58" s="156"/>
      <c r="F58" s="157">
        <f>'SINIF LİSTESİ'!F47</f>
        <v>0</v>
      </c>
      <c r="G58" s="157"/>
      <c r="H58" s="157"/>
      <c r="I58" s="157"/>
      <c r="J58" s="157"/>
      <c r="K58" s="157"/>
      <c r="L58" s="157"/>
      <c r="M58" s="106"/>
      <c r="N58" s="106"/>
      <c r="O58" s="106"/>
      <c r="P58" s="106"/>
      <c r="Q58" s="106"/>
      <c r="R58" s="106"/>
      <c r="S58" s="106"/>
      <c r="T58" s="106"/>
      <c r="U58" s="106"/>
      <c r="V58" s="106"/>
      <c r="W58" s="106"/>
      <c r="X58" s="106"/>
      <c r="Y58" s="106"/>
      <c r="Z58" s="106"/>
      <c r="AA58" s="106"/>
      <c r="AB58" s="106"/>
      <c r="AC58" s="106"/>
      <c r="AD58" s="106"/>
      <c r="AE58" s="106"/>
      <c r="AF58" s="106"/>
      <c r="AG58" s="16">
        <f t="shared" si="1"/>
        <v>0</v>
      </c>
      <c r="AH58" s="25"/>
      <c r="AI58" s="25"/>
      <c r="AJ58" s="25"/>
      <c r="AK58" s="25"/>
      <c r="AL58" s="25"/>
    </row>
    <row r="59" spans="1:38" ht="12.75">
      <c r="A59" s="25"/>
      <c r="B59" s="25"/>
      <c r="C59" s="20">
        <v>44</v>
      </c>
      <c r="D59" s="154">
        <f>'SINIF LİSTESİ'!E48</f>
        <v>0</v>
      </c>
      <c r="E59" s="154"/>
      <c r="F59" s="155">
        <f>'SINIF LİSTESİ'!F48</f>
        <v>0</v>
      </c>
      <c r="G59" s="155"/>
      <c r="H59" s="155"/>
      <c r="I59" s="155"/>
      <c r="J59" s="155"/>
      <c r="K59" s="155"/>
      <c r="L59" s="155"/>
      <c r="M59" s="105"/>
      <c r="N59" s="105"/>
      <c r="O59" s="105"/>
      <c r="P59" s="105"/>
      <c r="Q59" s="105"/>
      <c r="R59" s="105"/>
      <c r="S59" s="105"/>
      <c r="T59" s="105"/>
      <c r="U59" s="105"/>
      <c r="V59" s="105"/>
      <c r="W59" s="105"/>
      <c r="X59" s="105"/>
      <c r="Y59" s="105"/>
      <c r="Z59" s="105"/>
      <c r="AA59" s="105"/>
      <c r="AB59" s="105"/>
      <c r="AC59" s="105"/>
      <c r="AD59" s="105"/>
      <c r="AE59" s="105"/>
      <c r="AF59" s="105"/>
      <c r="AG59" s="16">
        <f t="shared" si="1"/>
        <v>0</v>
      </c>
      <c r="AH59" s="25"/>
      <c r="AI59" s="25"/>
      <c r="AJ59" s="25"/>
      <c r="AK59" s="25"/>
      <c r="AL59" s="25"/>
    </row>
    <row r="60" spans="1:38" ht="12.75">
      <c r="A60" s="25"/>
      <c r="B60" s="25"/>
      <c r="C60" s="21">
        <v>45</v>
      </c>
      <c r="D60" s="156">
        <f>'SINIF LİSTESİ'!E49</f>
        <v>0</v>
      </c>
      <c r="E60" s="156"/>
      <c r="F60" s="157">
        <f>'SINIF LİSTESİ'!F49</f>
        <v>0</v>
      </c>
      <c r="G60" s="157"/>
      <c r="H60" s="157"/>
      <c r="I60" s="157"/>
      <c r="J60" s="157"/>
      <c r="K60" s="157"/>
      <c r="L60" s="157"/>
      <c r="M60" s="106"/>
      <c r="N60" s="106"/>
      <c r="O60" s="106"/>
      <c r="P60" s="106"/>
      <c r="Q60" s="106"/>
      <c r="R60" s="106"/>
      <c r="S60" s="106"/>
      <c r="T60" s="106"/>
      <c r="U60" s="106"/>
      <c r="V60" s="106"/>
      <c r="W60" s="106"/>
      <c r="X60" s="106"/>
      <c r="Y60" s="106"/>
      <c r="Z60" s="106"/>
      <c r="AA60" s="106"/>
      <c r="AB60" s="106"/>
      <c r="AC60" s="106"/>
      <c r="AD60" s="106"/>
      <c r="AE60" s="106"/>
      <c r="AF60" s="106"/>
      <c r="AG60" s="16">
        <f t="shared" si="1"/>
        <v>0</v>
      </c>
      <c r="AH60" s="25"/>
      <c r="AI60" s="25"/>
      <c r="AJ60" s="25"/>
      <c r="AK60" s="25"/>
      <c r="AL60" s="25"/>
    </row>
    <row r="61" spans="1:38" ht="12.75">
      <c r="A61" s="25"/>
      <c r="B61" s="25"/>
      <c r="C61" s="20">
        <v>46</v>
      </c>
      <c r="D61" s="154">
        <f>'SINIF LİSTESİ'!E50</f>
        <v>0</v>
      </c>
      <c r="E61" s="154"/>
      <c r="F61" s="155">
        <f>'SINIF LİSTESİ'!F50</f>
        <v>0</v>
      </c>
      <c r="G61" s="155"/>
      <c r="H61" s="155"/>
      <c r="I61" s="155"/>
      <c r="J61" s="155"/>
      <c r="K61" s="155"/>
      <c r="L61" s="155"/>
      <c r="M61" s="105"/>
      <c r="N61" s="105"/>
      <c r="O61" s="105"/>
      <c r="P61" s="105"/>
      <c r="Q61" s="105"/>
      <c r="R61" s="105"/>
      <c r="S61" s="105"/>
      <c r="T61" s="105"/>
      <c r="U61" s="105"/>
      <c r="V61" s="105"/>
      <c r="W61" s="105"/>
      <c r="X61" s="105"/>
      <c r="Y61" s="105"/>
      <c r="Z61" s="105"/>
      <c r="AA61" s="105"/>
      <c r="AB61" s="105"/>
      <c r="AC61" s="105"/>
      <c r="AD61" s="105"/>
      <c r="AE61" s="105"/>
      <c r="AF61" s="105"/>
      <c r="AG61" s="16">
        <f t="shared" si="1"/>
        <v>0</v>
      </c>
      <c r="AH61" s="25"/>
      <c r="AI61" s="25"/>
      <c r="AJ61" s="25"/>
      <c r="AK61" s="25"/>
      <c r="AL61" s="25"/>
    </row>
    <row r="62" spans="1:38" ht="12.75">
      <c r="A62" s="25"/>
      <c r="B62" s="25"/>
      <c r="C62" s="21">
        <v>47</v>
      </c>
      <c r="D62" s="156">
        <f>'SINIF LİSTESİ'!E51</f>
        <v>0</v>
      </c>
      <c r="E62" s="156"/>
      <c r="F62" s="157">
        <f>'SINIF LİSTESİ'!F51</f>
        <v>0</v>
      </c>
      <c r="G62" s="157"/>
      <c r="H62" s="157"/>
      <c r="I62" s="157"/>
      <c r="J62" s="157"/>
      <c r="K62" s="157"/>
      <c r="L62" s="157"/>
      <c r="M62" s="106"/>
      <c r="N62" s="106"/>
      <c r="O62" s="106"/>
      <c r="P62" s="106"/>
      <c r="Q62" s="106"/>
      <c r="R62" s="106"/>
      <c r="S62" s="106"/>
      <c r="T62" s="106"/>
      <c r="U62" s="106"/>
      <c r="V62" s="106"/>
      <c r="W62" s="106"/>
      <c r="X62" s="106"/>
      <c r="Y62" s="106"/>
      <c r="Z62" s="106"/>
      <c r="AA62" s="106"/>
      <c r="AB62" s="106"/>
      <c r="AC62" s="106"/>
      <c r="AD62" s="106"/>
      <c r="AE62" s="106"/>
      <c r="AF62" s="106"/>
      <c r="AG62" s="16">
        <f t="shared" si="1"/>
        <v>0</v>
      </c>
      <c r="AH62" s="25"/>
      <c r="AI62" s="25"/>
      <c r="AJ62" s="25"/>
      <c r="AK62" s="25"/>
      <c r="AL62" s="25"/>
    </row>
    <row r="63" spans="1:38" ht="12.75">
      <c r="A63" s="25"/>
      <c r="B63" s="25"/>
      <c r="C63" s="20">
        <v>48</v>
      </c>
      <c r="D63" s="154">
        <f>'SINIF LİSTESİ'!E52</f>
        <v>0</v>
      </c>
      <c r="E63" s="154"/>
      <c r="F63" s="155">
        <f>'SINIF LİSTESİ'!F52</f>
        <v>0</v>
      </c>
      <c r="G63" s="155"/>
      <c r="H63" s="155"/>
      <c r="I63" s="155"/>
      <c r="J63" s="155"/>
      <c r="K63" s="155"/>
      <c r="L63" s="155"/>
      <c r="M63" s="105"/>
      <c r="N63" s="105"/>
      <c r="O63" s="105"/>
      <c r="P63" s="105"/>
      <c r="Q63" s="105"/>
      <c r="R63" s="105"/>
      <c r="S63" s="105"/>
      <c r="T63" s="105"/>
      <c r="U63" s="105"/>
      <c r="V63" s="105"/>
      <c r="W63" s="105"/>
      <c r="X63" s="105"/>
      <c r="Y63" s="105"/>
      <c r="Z63" s="105"/>
      <c r="AA63" s="105"/>
      <c r="AB63" s="105"/>
      <c r="AC63" s="105"/>
      <c r="AD63" s="105"/>
      <c r="AE63" s="105"/>
      <c r="AF63" s="105"/>
      <c r="AG63" s="16">
        <f t="shared" si="1"/>
        <v>0</v>
      </c>
      <c r="AH63" s="25"/>
      <c r="AI63" s="25"/>
      <c r="AJ63" s="25"/>
      <c r="AK63" s="25"/>
      <c r="AL63" s="25"/>
    </row>
    <row r="64" spans="1:38" ht="12.75">
      <c r="A64" s="25"/>
      <c r="B64" s="25"/>
      <c r="C64" s="21">
        <v>49</v>
      </c>
      <c r="D64" s="156">
        <f>'SINIF LİSTESİ'!E53</f>
        <v>0</v>
      </c>
      <c r="E64" s="156"/>
      <c r="F64" s="157">
        <f>'SINIF LİSTESİ'!F53</f>
        <v>0</v>
      </c>
      <c r="G64" s="157"/>
      <c r="H64" s="157"/>
      <c r="I64" s="157"/>
      <c r="J64" s="157"/>
      <c r="K64" s="157"/>
      <c r="L64" s="157"/>
      <c r="M64" s="106"/>
      <c r="N64" s="106"/>
      <c r="O64" s="106"/>
      <c r="P64" s="106"/>
      <c r="Q64" s="106"/>
      <c r="R64" s="106"/>
      <c r="S64" s="106"/>
      <c r="T64" s="106"/>
      <c r="U64" s="106"/>
      <c r="V64" s="106"/>
      <c r="W64" s="106"/>
      <c r="X64" s="106"/>
      <c r="Y64" s="106"/>
      <c r="Z64" s="106"/>
      <c r="AA64" s="106"/>
      <c r="AB64" s="106"/>
      <c r="AC64" s="106"/>
      <c r="AD64" s="106"/>
      <c r="AE64" s="106"/>
      <c r="AF64" s="106"/>
      <c r="AG64" s="16">
        <f t="shared" si="1"/>
        <v>0</v>
      </c>
      <c r="AH64" s="25"/>
      <c r="AI64" s="25"/>
      <c r="AJ64" s="25"/>
      <c r="AK64" s="25"/>
      <c r="AL64" s="25"/>
    </row>
    <row r="65" spans="1:38" ht="12.75">
      <c r="A65" s="25"/>
      <c r="B65" s="25"/>
      <c r="C65" s="20">
        <v>50</v>
      </c>
      <c r="D65" s="154">
        <f>'SINIF LİSTESİ'!E54</f>
        <v>0</v>
      </c>
      <c r="E65" s="154"/>
      <c r="F65" s="155">
        <f>'SINIF LİSTESİ'!F54</f>
        <v>0</v>
      </c>
      <c r="G65" s="155"/>
      <c r="H65" s="155"/>
      <c r="I65" s="155"/>
      <c r="J65" s="155"/>
      <c r="K65" s="155"/>
      <c r="L65" s="155"/>
      <c r="M65" s="105"/>
      <c r="N65" s="105"/>
      <c r="O65" s="105"/>
      <c r="P65" s="105"/>
      <c r="Q65" s="105"/>
      <c r="R65" s="105"/>
      <c r="S65" s="105"/>
      <c r="T65" s="105"/>
      <c r="U65" s="105"/>
      <c r="V65" s="105"/>
      <c r="W65" s="105"/>
      <c r="X65" s="105"/>
      <c r="Y65" s="105"/>
      <c r="Z65" s="105"/>
      <c r="AA65" s="105"/>
      <c r="AB65" s="105"/>
      <c r="AC65" s="105"/>
      <c r="AD65" s="105"/>
      <c r="AE65" s="105"/>
      <c r="AF65" s="105"/>
      <c r="AG65" s="16">
        <f t="shared" si="1"/>
        <v>0</v>
      </c>
      <c r="AH65" s="25"/>
      <c r="AI65" s="25"/>
      <c r="AJ65" s="25"/>
      <c r="AK65" s="25"/>
      <c r="AL65" s="25"/>
    </row>
    <row r="66" spans="1:38" ht="12.75">
      <c r="A66" s="25"/>
      <c r="B66" s="25"/>
      <c r="D66" s="152"/>
      <c r="E66" s="152"/>
      <c r="F66" s="23"/>
      <c r="G66" s="23"/>
      <c r="H66" s="23"/>
      <c r="I66" s="23"/>
      <c r="J66" s="23"/>
      <c r="K66" s="23"/>
      <c r="AH66" s="25"/>
      <c r="AI66" s="25"/>
      <c r="AJ66" s="25"/>
      <c r="AK66" s="25"/>
      <c r="AL66" s="25"/>
    </row>
    <row r="67" spans="1:38" ht="12.75">
      <c r="A67" s="25"/>
      <c r="B67" s="25"/>
      <c r="AA67" s="22"/>
      <c r="AH67" s="25"/>
      <c r="AI67" s="25"/>
      <c r="AJ67" s="25"/>
      <c r="AK67" s="25"/>
      <c r="AL67" s="25"/>
    </row>
    <row r="68" spans="1:38" ht="12.75">
      <c r="A68" s="25"/>
      <c r="B68" s="25"/>
      <c r="AH68" s="25"/>
      <c r="AI68" s="25"/>
      <c r="AJ68" s="25"/>
      <c r="AK68" s="25"/>
      <c r="AL68" s="25"/>
    </row>
    <row r="69" spans="1:38" ht="12.75">
      <c r="A69" s="25"/>
      <c r="B69" s="25"/>
      <c r="Z69" s="121"/>
      <c r="AA69" s="164" t="str">
        <f>'KİŞİSEL BİLGİLER'!H10</f>
        <v>HALİSE BAŞKAN</v>
      </c>
      <c r="AB69" s="164"/>
      <c r="AC69" s="164"/>
      <c r="AD69" s="164"/>
      <c r="AE69" s="164"/>
      <c r="AF69" s="164"/>
      <c r="AG69" s="164"/>
      <c r="AH69" s="25"/>
      <c r="AI69" s="25"/>
      <c r="AJ69" s="25"/>
      <c r="AK69" s="25"/>
      <c r="AL69" s="25"/>
    </row>
    <row r="70" spans="1:38" ht="12.75">
      <c r="A70" s="25"/>
      <c r="B70" s="25"/>
      <c r="C70" s="147" t="str">
        <f>'KİŞİSEL BİLGİLER'!H14</f>
        <v>2006-2007</v>
      </c>
      <c r="D70" s="147"/>
      <c r="E70" s="147"/>
      <c r="F70" s="148" t="s">
        <v>54</v>
      </c>
      <c r="G70" s="148"/>
      <c r="H70" s="148"/>
      <c r="I70" s="148"/>
      <c r="J70" s="148"/>
      <c r="K70" s="24">
        <f>'KİŞİSEL BİLGİLER'!H15</f>
        <v>2</v>
      </c>
      <c r="L70" s="149" t="s">
        <v>55</v>
      </c>
      <c r="M70" s="149"/>
      <c r="AA70" s="150" t="str">
        <f>'KİŞİSEL BİLGİLER'!H7</f>
        <v>SOSYAL BİLGİLER</v>
      </c>
      <c r="AB70" s="150"/>
      <c r="AC70" s="150"/>
      <c r="AD70" s="150"/>
      <c r="AE70" s="146" t="s">
        <v>42</v>
      </c>
      <c r="AF70" s="146"/>
      <c r="AG70" s="146"/>
      <c r="AH70" s="25"/>
      <c r="AI70" s="25"/>
      <c r="AJ70" s="25"/>
      <c r="AK70" s="25"/>
      <c r="AL70" s="25"/>
    </row>
    <row r="71" spans="1:38"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row>
    <row r="72" spans="1:38"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row>
    <row r="73" spans="1:38"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row>
    <row r="74" spans="1:38"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row>
    <row r="75" spans="1:38"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row>
    <row r="76" spans="1:38"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row>
    <row r="77" spans="1:38"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row>
    <row r="78" spans="1:38"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row>
    <row r="79" spans="1:38"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row>
    <row r="80" spans="1:38"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row>
    <row r="81" spans="1:38"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row>
    <row r="82" spans="1:38"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row>
    <row r="83" spans="1:38"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row>
    <row r="84" spans="1:38"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row>
    <row r="85" spans="1:38"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row>
    <row r="86" spans="1:38"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row>
    <row r="87" spans="1:38"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row>
    <row r="88" spans="1:38"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row>
    <row r="89" spans="1:38"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row>
    <row r="90" spans="1:38"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row>
    <row r="91" spans="1:38"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row>
  </sheetData>
  <sheetProtection password="C4CC" sheet="1" objects="1" scenarios="1"/>
  <mergeCells count="130">
    <mergeCell ref="AA69:AG69"/>
    <mergeCell ref="F5:L5"/>
    <mergeCell ref="D6:E6"/>
    <mergeCell ref="F6:L6"/>
    <mergeCell ref="D7:E7"/>
    <mergeCell ref="F7:L7"/>
    <mergeCell ref="D5:E5"/>
    <mergeCell ref="D8:E8"/>
    <mergeCell ref="F8:L8"/>
    <mergeCell ref="D9:E9"/>
    <mergeCell ref="D12:E12"/>
    <mergeCell ref="F12:L12"/>
    <mergeCell ref="D13:E13"/>
    <mergeCell ref="F13:L13"/>
    <mergeCell ref="F9:L9"/>
    <mergeCell ref="D10:E10"/>
    <mergeCell ref="F10:L10"/>
    <mergeCell ref="D11:E11"/>
    <mergeCell ref="F11:L11"/>
    <mergeCell ref="D16:E16"/>
    <mergeCell ref="F16:L16"/>
    <mergeCell ref="D17:E17"/>
    <mergeCell ref="F17:L17"/>
    <mergeCell ref="D14:E14"/>
    <mergeCell ref="F14:L14"/>
    <mergeCell ref="D15:E15"/>
    <mergeCell ref="F15:L15"/>
    <mergeCell ref="D20:E20"/>
    <mergeCell ref="F20:L20"/>
    <mergeCell ref="D21:E21"/>
    <mergeCell ref="F21:L21"/>
    <mergeCell ref="D18:E18"/>
    <mergeCell ref="F18:L18"/>
    <mergeCell ref="D19:E19"/>
    <mergeCell ref="F19:L19"/>
    <mergeCell ref="D24:E24"/>
    <mergeCell ref="F24:L24"/>
    <mergeCell ref="D25:E25"/>
    <mergeCell ref="F25:L25"/>
    <mergeCell ref="D22:E22"/>
    <mergeCell ref="F22:L22"/>
    <mergeCell ref="D23:E23"/>
    <mergeCell ref="F23:L23"/>
    <mergeCell ref="F30:L30"/>
    <mergeCell ref="D28:E28"/>
    <mergeCell ref="F28:L28"/>
    <mergeCell ref="D29:E29"/>
    <mergeCell ref="F29:L29"/>
    <mergeCell ref="D26:E26"/>
    <mergeCell ref="F26:L26"/>
    <mergeCell ref="D27:E27"/>
    <mergeCell ref="F27:L27"/>
    <mergeCell ref="D42:E42"/>
    <mergeCell ref="F42:L42"/>
    <mergeCell ref="D43:E43"/>
    <mergeCell ref="F43:L43"/>
    <mergeCell ref="D40:E40"/>
    <mergeCell ref="F40:L40"/>
    <mergeCell ref="D41:E41"/>
    <mergeCell ref="F41:L41"/>
    <mergeCell ref="D46:E46"/>
    <mergeCell ref="F46:L46"/>
    <mergeCell ref="D47:E47"/>
    <mergeCell ref="F47:L47"/>
    <mergeCell ref="D44:E44"/>
    <mergeCell ref="F44:L44"/>
    <mergeCell ref="D45:E45"/>
    <mergeCell ref="F45:L45"/>
    <mergeCell ref="D50:E50"/>
    <mergeCell ref="F50:L50"/>
    <mergeCell ref="D51:E51"/>
    <mergeCell ref="F51:L51"/>
    <mergeCell ref="D48:E48"/>
    <mergeCell ref="F48:L48"/>
    <mergeCell ref="D49:E49"/>
    <mergeCell ref="F49:L49"/>
    <mergeCell ref="D54:E54"/>
    <mergeCell ref="F54:L54"/>
    <mergeCell ref="D55:E55"/>
    <mergeCell ref="F55:L55"/>
    <mergeCell ref="D52:E52"/>
    <mergeCell ref="F52:L52"/>
    <mergeCell ref="D53:E53"/>
    <mergeCell ref="F53:L53"/>
    <mergeCell ref="D58:E58"/>
    <mergeCell ref="F58:L58"/>
    <mergeCell ref="D59:E59"/>
    <mergeCell ref="F59:L59"/>
    <mergeCell ref="D56:E56"/>
    <mergeCell ref="F56:L56"/>
    <mergeCell ref="D57:E57"/>
    <mergeCell ref="F57:L57"/>
    <mergeCell ref="AF3:AG3"/>
    <mergeCell ref="Q1:X1"/>
    <mergeCell ref="D66:E66"/>
    <mergeCell ref="D64:E64"/>
    <mergeCell ref="F64:L64"/>
    <mergeCell ref="D65:E65"/>
    <mergeCell ref="F65:L65"/>
    <mergeCell ref="D62:E62"/>
    <mergeCell ref="F62:L62"/>
    <mergeCell ref="D63:E63"/>
    <mergeCell ref="C35:E35"/>
    <mergeCell ref="F35:J35"/>
    <mergeCell ref="L35:M35"/>
    <mergeCell ref="AA35:AD35"/>
    <mergeCell ref="G3:H3"/>
    <mergeCell ref="J3:K3"/>
    <mergeCell ref="Q3:X3"/>
    <mergeCell ref="Z3:AE3"/>
    <mergeCell ref="D31:E31"/>
    <mergeCell ref="D30:E30"/>
    <mergeCell ref="AE35:AG35"/>
    <mergeCell ref="AA34:AG34"/>
    <mergeCell ref="Q36:X36"/>
    <mergeCell ref="G38:H38"/>
    <mergeCell ref="J38:K38"/>
    <mergeCell ref="Q38:X38"/>
    <mergeCell ref="Z38:AE38"/>
    <mergeCell ref="AF38:AG38"/>
    <mergeCell ref="AE70:AG70"/>
    <mergeCell ref="F63:L63"/>
    <mergeCell ref="D60:E60"/>
    <mergeCell ref="C70:E70"/>
    <mergeCell ref="F70:J70"/>
    <mergeCell ref="L70:M70"/>
    <mergeCell ref="AA70:AD70"/>
    <mergeCell ref="F60:L60"/>
    <mergeCell ref="D61:E61"/>
    <mergeCell ref="F61:L61"/>
  </mergeCells>
  <conditionalFormatting sqref="AG41:AG65 AG6:AG30">
    <cfRule type="cellIs" priority="1" dxfId="3" operator="greaterThan" stopIfTrue="1">
      <formula>100</formula>
    </cfRule>
  </conditionalFormatting>
  <dataValidations count="1">
    <dataValidation type="whole" showInputMessage="1" showErrorMessage="1" promptTitle="Şimdi Ne Yapmalıyım?  Diyorsanız" prompt="Lütfen mavi kutucuklara öğrencilerin bu sorulara verdikleri yanıtlardan aldıkları puanları yazınız." errorTitle="Veri Girişinde Hata..." error="Lütfen  bu kutucuğa 0 ile 100 arasında bir sayı girin." sqref="M6:AF30 M41:AF65">
      <formula1>0</formula1>
      <formula2>100</formula2>
    </dataValidation>
  </dataValidations>
  <printOptions/>
  <pageMargins left="0.75" right="0.75" top="1" bottom="1" header="0.5" footer="0.5"/>
  <pageSetup blackAndWhite="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E81"/>
  <sheetViews>
    <sheetView zoomScalePageLayoutView="0" workbookViewId="0" topLeftCell="C1">
      <selection activeCell="G5" sqref="G5"/>
    </sheetView>
  </sheetViews>
  <sheetFormatPr defaultColWidth="9.00390625" defaultRowHeight="12.75"/>
  <cols>
    <col min="1" max="1" width="4.75390625" style="0" customWidth="1"/>
    <col min="3" max="22" width="6.375" style="0" customWidth="1"/>
  </cols>
  <sheetData>
    <row r="1" spans="1:31" ht="12.75">
      <c r="A1" s="29"/>
      <c r="B1" s="29"/>
      <c r="D1" s="169" t="s">
        <v>49</v>
      </c>
      <c r="E1" s="169"/>
      <c r="F1" s="169" t="str">
        <f>'KİŞİSEL BİLGİLER'!H7</f>
        <v>SOSYAL BİLGİLER</v>
      </c>
      <c r="G1" s="169"/>
      <c r="H1" s="169"/>
      <c r="I1" s="170" t="s">
        <v>52</v>
      </c>
      <c r="J1" s="170"/>
      <c r="K1" s="170"/>
      <c r="L1" s="170"/>
      <c r="M1" s="170"/>
      <c r="N1" s="170"/>
      <c r="O1" s="170"/>
      <c r="P1" s="170"/>
      <c r="Q1" s="170"/>
      <c r="R1" s="170"/>
      <c r="S1" s="170"/>
      <c r="T1" s="170"/>
      <c r="U1" s="170"/>
      <c r="V1" s="170"/>
      <c r="W1" s="29"/>
      <c r="X1" s="29"/>
      <c r="Y1" s="29"/>
      <c r="Z1" s="29"/>
      <c r="AA1" s="29"/>
      <c r="AB1" s="29"/>
      <c r="AC1" s="29"/>
      <c r="AD1" s="29"/>
      <c r="AE1" s="29"/>
    </row>
    <row r="2" spans="1:31" ht="12.75">
      <c r="A2" s="29"/>
      <c r="B2" s="29"/>
      <c r="D2" s="1"/>
      <c r="E2" s="1"/>
      <c r="F2" s="1"/>
      <c r="G2" s="1"/>
      <c r="H2" s="1"/>
      <c r="I2" s="1"/>
      <c r="J2" s="1"/>
      <c r="K2" s="1"/>
      <c r="L2" s="1"/>
      <c r="M2" s="1"/>
      <c r="N2" s="1"/>
      <c r="O2" s="1"/>
      <c r="P2" s="1"/>
      <c r="Q2" s="1"/>
      <c r="R2" s="1"/>
      <c r="S2" s="1"/>
      <c r="T2" s="1"/>
      <c r="U2" s="1"/>
      <c r="W2" s="29"/>
      <c r="X2" s="29"/>
      <c r="Y2" s="29"/>
      <c r="Z2" s="29"/>
      <c r="AA2" s="29"/>
      <c r="AB2" s="29"/>
      <c r="AC2" s="29"/>
      <c r="AD2" s="29"/>
      <c r="AE2" s="29"/>
    </row>
    <row r="3" spans="1:31" ht="12.75">
      <c r="A3" s="29"/>
      <c r="B3" s="29"/>
      <c r="C3" s="31" t="s">
        <v>19</v>
      </c>
      <c r="D3" s="31" t="s">
        <v>20</v>
      </c>
      <c r="E3" s="31" t="s">
        <v>21</v>
      </c>
      <c r="F3" s="31" t="s">
        <v>22</v>
      </c>
      <c r="G3" s="31" t="s">
        <v>23</v>
      </c>
      <c r="H3" s="31" t="s">
        <v>24</v>
      </c>
      <c r="I3" s="31" t="s">
        <v>25</v>
      </c>
      <c r="J3" s="31" t="s">
        <v>26</v>
      </c>
      <c r="K3" s="31" t="s">
        <v>27</v>
      </c>
      <c r="L3" s="32" t="s">
        <v>28</v>
      </c>
      <c r="M3" s="32" t="s">
        <v>29</v>
      </c>
      <c r="N3" s="32" t="s">
        <v>30</v>
      </c>
      <c r="O3" s="32" t="s">
        <v>31</v>
      </c>
      <c r="P3" s="32" t="s">
        <v>32</v>
      </c>
      <c r="Q3" s="32" t="s">
        <v>33</v>
      </c>
      <c r="R3" s="32" t="s">
        <v>34</v>
      </c>
      <c r="S3" s="32" t="s">
        <v>35</v>
      </c>
      <c r="T3" s="32" t="s">
        <v>36</v>
      </c>
      <c r="U3" s="32" t="s">
        <v>37</v>
      </c>
      <c r="V3" s="32" t="s">
        <v>38</v>
      </c>
      <c r="W3" s="29"/>
      <c r="X3" s="29"/>
      <c r="Y3" s="29"/>
      <c r="Z3" s="29"/>
      <c r="AA3" s="29"/>
      <c r="AB3" s="29"/>
      <c r="AC3" s="29"/>
      <c r="AD3" s="29"/>
      <c r="AE3" s="29"/>
    </row>
    <row r="4" spans="1:31" s="6" customFormat="1" ht="12.75">
      <c r="A4" s="94"/>
      <c r="B4" s="94"/>
      <c r="C4" s="5" t="e">
        <f>AVERAGE('III.SINAV'!M6:M30,'III.SINAV'!M41:M65)</f>
        <v>#DIV/0!</v>
      </c>
      <c r="D4" s="5" t="e">
        <f>AVERAGE('III.SINAV'!N6:N30,'III.SINAV'!N41:N65)</f>
        <v>#DIV/0!</v>
      </c>
      <c r="E4" s="5" t="e">
        <f>AVERAGE('III.SINAV'!O6:O30,'III.SINAV'!O41:O65)</f>
        <v>#DIV/0!</v>
      </c>
      <c r="F4" s="5" t="e">
        <f>AVERAGE('III.SINAV'!P6:P30,'III.SINAV'!P41:P65)</f>
        <v>#DIV/0!</v>
      </c>
      <c r="G4" s="5" t="e">
        <f>AVERAGE('III.SINAV'!Q6:Q30,'III.SINAV'!Q41:Q65)</f>
        <v>#DIV/0!</v>
      </c>
      <c r="H4" s="5" t="e">
        <f>AVERAGE('III.SINAV'!R6:R30,'III.SINAV'!R41:R65)</f>
        <v>#DIV/0!</v>
      </c>
      <c r="I4" s="5" t="e">
        <f>AVERAGE('III.SINAV'!S6:S30,'III.SINAV'!S41:S65)</f>
        <v>#DIV/0!</v>
      </c>
      <c r="J4" s="5" t="e">
        <f>AVERAGE('III.SINAV'!T6:T30,'III.SINAV'!T41:T65)</f>
        <v>#DIV/0!</v>
      </c>
      <c r="K4" s="5" t="e">
        <f>AVERAGE('III.SINAV'!U6:U30,'III.SINAV'!U41:U65)</f>
        <v>#DIV/0!</v>
      </c>
      <c r="L4" s="5" t="e">
        <f>AVERAGE('III.SINAV'!V6:V30,'III.SINAV'!V41:V65)</f>
        <v>#DIV/0!</v>
      </c>
      <c r="M4" s="5" t="e">
        <f>AVERAGE('III.SINAV'!W6:W30,'III.SINAV'!W41:W65)</f>
        <v>#DIV/0!</v>
      </c>
      <c r="N4" s="5" t="e">
        <f>AVERAGE('III.SINAV'!X6:X30,'III.SINAV'!X41:X65)</f>
        <v>#DIV/0!</v>
      </c>
      <c r="O4" s="5" t="e">
        <f>AVERAGE('III.SINAV'!Y6:Y30,'III.SINAV'!Y41:Y65)</f>
        <v>#DIV/0!</v>
      </c>
      <c r="P4" s="5" t="e">
        <f>AVERAGE('III.SINAV'!Z6:Z30,'III.SINAV'!Z41:Z65)</f>
        <v>#DIV/0!</v>
      </c>
      <c r="Q4" s="5" t="e">
        <f>AVERAGE('III.SINAV'!AA6:AA30,'III.SINAV'!AA41:AA65)</f>
        <v>#DIV/0!</v>
      </c>
      <c r="R4" s="5" t="e">
        <f>AVERAGE('III.SINAV'!AB6:AB30,'III.SINAV'!AB41:AB65)</f>
        <v>#DIV/0!</v>
      </c>
      <c r="S4" s="5" t="e">
        <f>AVERAGE('III.SINAV'!AC6:AC30,'III.SINAV'!AC41:AC65)</f>
        <v>#DIV/0!</v>
      </c>
      <c r="T4" s="5" t="e">
        <f>AVERAGE('III.SINAV'!AD6:AD30,'III.SINAV'!AD41:AD65)</f>
        <v>#DIV/0!</v>
      </c>
      <c r="U4" s="5" t="e">
        <f>AVERAGE('III.SINAV'!AE6:AE30,'III.SINAV'!AE41:AE65)</f>
        <v>#DIV/0!</v>
      </c>
      <c r="V4" s="5" t="e">
        <f>AVERAGE('III.SINAV'!AF6:AF30,'III.SINAV'!AF41:AF65)</f>
        <v>#DIV/0!</v>
      </c>
      <c r="W4" s="94"/>
      <c r="X4" s="94"/>
      <c r="Y4" s="94"/>
      <c r="Z4" s="94"/>
      <c r="AA4" s="94"/>
      <c r="AB4" s="94"/>
      <c r="AC4" s="94"/>
      <c r="AD4" s="94"/>
      <c r="AE4" s="94"/>
    </row>
    <row r="5" spans="1:31" ht="12.75">
      <c r="A5" s="29"/>
      <c r="B5" s="29"/>
      <c r="C5" s="30" t="e">
        <f>ROUND(C4,0)</f>
        <v>#DIV/0!</v>
      </c>
      <c r="D5" s="30" t="e">
        <f aca="true" t="shared" si="0" ref="D5:V5">ROUND(D4,0)</f>
        <v>#DIV/0!</v>
      </c>
      <c r="E5" s="30" t="e">
        <f t="shared" si="0"/>
        <v>#DIV/0!</v>
      </c>
      <c r="F5" s="30" t="e">
        <f t="shared" si="0"/>
        <v>#DIV/0!</v>
      </c>
      <c r="G5" s="30" t="e">
        <f t="shared" si="0"/>
        <v>#DIV/0!</v>
      </c>
      <c r="H5" s="30" t="e">
        <f t="shared" si="0"/>
        <v>#DIV/0!</v>
      </c>
      <c r="I5" s="30" t="e">
        <f t="shared" si="0"/>
        <v>#DIV/0!</v>
      </c>
      <c r="J5" s="30" t="e">
        <f t="shared" si="0"/>
        <v>#DIV/0!</v>
      </c>
      <c r="K5" s="30" t="e">
        <f t="shared" si="0"/>
        <v>#DIV/0!</v>
      </c>
      <c r="L5" s="30" t="e">
        <f t="shared" si="0"/>
        <v>#DIV/0!</v>
      </c>
      <c r="M5" s="30" t="e">
        <f t="shared" si="0"/>
        <v>#DIV/0!</v>
      </c>
      <c r="N5" s="30" t="e">
        <f t="shared" si="0"/>
        <v>#DIV/0!</v>
      </c>
      <c r="O5" s="30" t="e">
        <f t="shared" si="0"/>
        <v>#DIV/0!</v>
      </c>
      <c r="P5" s="30" t="e">
        <f t="shared" si="0"/>
        <v>#DIV/0!</v>
      </c>
      <c r="Q5" s="30" t="e">
        <f t="shared" si="0"/>
        <v>#DIV/0!</v>
      </c>
      <c r="R5" s="30" t="e">
        <f t="shared" si="0"/>
        <v>#DIV/0!</v>
      </c>
      <c r="S5" s="30" t="e">
        <f t="shared" si="0"/>
        <v>#DIV/0!</v>
      </c>
      <c r="T5" s="30" t="e">
        <f t="shared" si="0"/>
        <v>#DIV/0!</v>
      </c>
      <c r="U5" s="30" t="e">
        <f t="shared" si="0"/>
        <v>#DIV/0!</v>
      </c>
      <c r="V5" s="30" t="e">
        <f t="shared" si="0"/>
        <v>#DIV/0!</v>
      </c>
      <c r="W5" s="29"/>
      <c r="X5" s="29"/>
      <c r="Y5" s="29"/>
      <c r="Z5" s="29"/>
      <c r="AA5" s="29"/>
      <c r="AB5" s="29"/>
      <c r="AC5" s="29"/>
      <c r="AD5" s="29"/>
      <c r="AE5" s="29"/>
    </row>
    <row r="6" spans="1:31" ht="12.7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1" ht="12.7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row>
    <row r="8" spans="1:31" ht="12.7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row>
    <row r="9" spans="1:31" ht="12.7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row>
    <row r="10" spans="1:31" ht="12.7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1:31" ht="12.7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ht="12.7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ht="12.7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6" spans="1:3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row>
    <row r="17" spans="1:31"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row>
    <row r="18" spans="1:31" ht="12.7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row>
    <row r="19" spans="1:31"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row>
    <row r="20" spans="1:31" ht="12.7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1:31"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ht="12.7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row>
    <row r="23" spans="1:31"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row>
    <row r="24" spans="1:31" ht="12.7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row r="25" spans="1:31"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row>
    <row r="26" spans="1:31" ht="12.7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row>
    <row r="27" spans="1:31"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row>
    <row r="28" spans="1:31" ht="12.7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row>
    <row r="29" spans="1:31"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row>
    <row r="30" spans="1:31" ht="12.7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row>
    <row r="31" spans="1:31"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row>
    <row r="32" spans="1:31" ht="12.7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row>
    <row r="33" spans="1:31"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31" ht="12.7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1:31" ht="12.75">
      <c r="A35" s="29"/>
      <c r="B35" s="29"/>
      <c r="C35" s="166" t="str">
        <f>'KİŞİSEL BİLGİLER'!H14</f>
        <v>2006-2007</v>
      </c>
      <c r="D35" s="166"/>
      <c r="E35" s="167" t="s">
        <v>66</v>
      </c>
      <c r="F35" s="167"/>
      <c r="G35" s="167"/>
      <c r="H35" s="111">
        <f>'KİŞİSEL BİLGİLER'!H15</f>
        <v>2</v>
      </c>
      <c r="I35" s="168" t="s">
        <v>69</v>
      </c>
      <c r="J35" s="168"/>
      <c r="K35" s="111">
        <f>'KİŞİSEL BİLGİLER'!H8</f>
        <v>5</v>
      </c>
      <c r="L35" s="111" t="str">
        <f>'KİŞİSEL BİLGİLER'!H9</f>
        <v>C</v>
      </c>
      <c r="M35" s="109" t="s">
        <v>68</v>
      </c>
      <c r="N35" s="109"/>
      <c r="O35" s="109"/>
      <c r="P35" s="109"/>
      <c r="Q35" s="109"/>
      <c r="R35" s="166" t="str">
        <f>'KİŞİSEL BİLGİLER'!H10</f>
        <v>HALİSE BAŞKAN</v>
      </c>
      <c r="S35" s="166"/>
      <c r="T35" s="109"/>
      <c r="U35" s="109"/>
      <c r="V35" s="109"/>
      <c r="W35" s="29"/>
      <c r="X35" s="29"/>
      <c r="Y35" s="29"/>
      <c r="Z35" s="29"/>
      <c r="AA35" s="29"/>
      <c r="AB35" s="29"/>
      <c r="AC35" s="29"/>
      <c r="AD35" s="29"/>
      <c r="AE35" s="29"/>
    </row>
    <row r="36" spans="1:31" ht="12.75">
      <c r="A36" s="29"/>
      <c r="B36" s="29"/>
      <c r="Q36" s="165" t="str">
        <f>'KİŞİSEL BİLGİLER'!H7</f>
        <v>SOSYAL BİLGİLER</v>
      </c>
      <c r="R36" s="165"/>
      <c r="S36" s="109" t="s">
        <v>42</v>
      </c>
      <c r="W36" s="29"/>
      <c r="X36" s="29"/>
      <c r="Y36" s="29"/>
      <c r="Z36" s="29"/>
      <c r="AA36" s="29"/>
      <c r="AB36" s="29"/>
      <c r="AC36" s="29"/>
      <c r="AD36" s="29"/>
      <c r="AE36" s="29"/>
    </row>
    <row r="37" spans="1:31"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row>
    <row r="38" spans="1:31" ht="12.7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row>
    <row r="39" spans="1:31"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row>
    <row r="40" spans="1:31" ht="12.7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row>
    <row r="41" spans="1:31"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1:31" ht="12.7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row>
    <row r="43" spans="1:31"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row>
    <row r="44" spans="1:31" ht="12.7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1:31"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row>
    <row r="46" spans="1:31" ht="12.7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row>
    <row r="47" spans="1:31"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row>
    <row r="48" spans="1:31"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row>
    <row r="49" spans="1:31"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row>
    <row r="50" spans="1:31" ht="12.7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row>
    <row r="51" spans="1:31"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row>
    <row r="52" spans="1:31" ht="12.7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row>
    <row r="53" spans="1:31"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row>
    <row r="54" spans="1:31" ht="12.7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row>
    <row r="55" spans="1:31"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row>
    <row r="56" spans="1:31" ht="12.7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row>
    <row r="57" spans="1:31"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row>
    <row r="58" spans="1:31" ht="12.7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row>
    <row r="59" spans="1:31"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row>
    <row r="60" spans="1:31" ht="12.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row>
    <row r="61" spans="1:31"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31" ht="12.7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31"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31"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31"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1:31"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1:31"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1:31"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1" spans="1:31"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row>
    <row r="72" spans="1:31"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1:31"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1:31"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1:31"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row>
    <row r="76" spans="1:31"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row>
    <row r="77" spans="1:31"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row>
    <row r="78" spans="1:31"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row>
    <row r="79" spans="1:31"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row>
    <row r="80" spans="1:31"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row>
    <row r="81" spans="1:31" ht="12.75">
      <c r="A81" s="29"/>
      <c r="B81" s="29"/>
      <c r="W81" s="29"/>
      <c r="X81" s="29"/>
      <c r="Y81" s="29"/>
      <c r="Z81" s="29"/>
      <c r="AA81" s="29"/>
      <c r="AB81" s="29"/>
      <c r="AC81" s="29"/>
      <c r="AD81" s="29"/>
      <c r="AE81" s="29"/>
    </row>
  </sheetData>
  <sheetProtection password="C4CC" sheet="1" objects="1" scenarios="1"/>
  <mergeCells count="8">
    <mergeCell ref="Q36:R36"/>
    <mergeCell ref="D1:E1"/>
    <mergeCell ref="F1:H1"/>
    <mergeCell ref="I1:V1"/>
    <mergeCell ref="C35:D35"/>
    <mergeCell ref="E35:G35"/>
    <mergeCell ref="I35:J35"/>
    <mergeCell ref="R35:S35"/>
  </mergeCells>
  <printOptions/>
  <pageMargins left="0.75" right="0.75" top="1" bottom="1" header="0.5" footer="0.5"/>
  <pageSetup horizontalDpi="300" verticalDpi="300" orientation="landscape" paperSize="9" r:id="rId2"/>
  <ignoredErrors>
    <ignoredError sqref="C4"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Dersimiz.Com “Kaliteli ve Seçkin Eğitime Kaynak”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Sınav Analiz Programı</dc:title>
  <dc:subject>Dersimiz.Com “Kaliteli ve Seçkin Eğitime Kaynak”</dc:subject>
  <dc:creator>Erdal ÇETİNKAYA</dc:creator>
  <cp:keywords>Dersimiz.Com “Kaliteli ve Seçkin Eğitime Kaynak”</cp:keywords>
  <dc:description>Dersimiz.Com “Kaliteli ve Seçkin Eğitime Kaynak”</dc:description>
  <cp:lastModifiedBy>GÖKHAN</cp:lastModifiedBy>
  <cp:lastPrinted>2007-04-09T21:59:53Z</cp:lastPrinted>
  <dcterms:created xsi:type="dcterms:W3CDTF">2006-04-03T21:28:54Z</dcterms:created>
  <dcterms:modified xsi:type="dcterms:W3CDTF">2009-06-06T05:22:51Z</dcterms:modified>
  <cp:category>Dersimiz.Com “Kaliteli ve Seçkin Eğitime Kaynak”</cp:category>
  <cp:version/>
  <cp:contentType/>
  <cp:contentStatus/>
</cp:coreProperties>
</file>

<file path=docProps/custom.xml><?xml version="1.0" encoding="utf-8"?>
<Properties xmlns="http://schemas.openxmlformats.org/officeDocument/2006/custom-properties" xmlns:vt="http://schemas.openxmlformats.org/officeDocument/2006/docPropsVTypes"/>
</file>